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4e21c1fbd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56436308944640bc"/>
    <x:sheet xmlns:r="http://schemas.openxmlformats.org/officeDocument/2006/relationships" name="Reference Data" sheetId="2" r:id="Rdef6cf43259d4527"/>
    <x:sheet xmlns:r="http://schemas.openxmlformats.org/officeDocument/2006/relationships" name="Action Plan" sheetId="3" r:id="Ref595cc4541b4918"/>
    <x:sheet xmlns:r="http://schemas.openxmlformats.org/officeDocument/2006/relationships" name="Dashboard" sheetId="4" r:id="R6086e743d87148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0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58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  <x:xf numFmtId="201" fontId="6" fillId="0" borderId="59" xfId="0" applyNumberFormat="1" applyFont="1" applyFill="1" applyBorder="1" applyAlignment="1">
      <x:alignment vertical="top" wrapText="1"/>
    </x:xf>
    <x:xf numFmtId="201" fontId="2" fillId="0" borderId="5" xfId="0" applyNumberFormat="1" applyFont="1" applyFill="1" applyBorder="1" applyAlignment="1">
      <x:alignment vertical="top" wrapText="1"/>
    </x:xf>
    <x:xf numFmtId="201" fontId="2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88e1e076d49d2" /><Relationship Type="http://schemas.openxmlformats.org/officeDocument/2006/relationships/theme" Target="/xl/theme/theme1.xml" Id="R4941c45c053b475d" /><Relationship Type="http://schemas.openxmlformats.org/officeDocument/2006/relationships/sharedStrings" Target="/xl/sharedStrings.xml" Id="R7afdb923ace94666" /><Relationship Type="http://schemas.openxmlformats.org/officeDocument/2006/relationships/worksheet" Target="/xl/worksheets/sheet1.xml" Id="R56436308944640bc" /><Relationship Type="http://schemas.openxmlformats.org/officeDocument/2006/relationships/worksheet" Target="/xl/worksheets/sheet2.xml" Id="Rdef6cf43259d4527" /><Relationship Type="http://schemas.openxmlformats.org/officeDocument/2006/relationships/worksheet" Target="/xl/worksheets/sheet3.xml" Id="Ref595cc4541b4918" /><Relationship Type="http://schemas.openxmlformats.org/officeDocument/2006/relationships/worksheet" Target="/xl/worksheets/sheet4.xml" Id="R6086e743d871484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8e74f089eb045f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Gap Closure Status — Chart Data Mode controlled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'Dashboard'!$D$15:$D$19</c:f>
              <c:strCache>
                <c:ptCount val="0"/>
              </c:strCache>
            </c:strRef>
          </c:cat>
          <c:val>
            <c:numRef>
              <c:f>'Dashboard'!$E$15:$E$19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8e74f089eb045f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LaboratoryGapActionPlanTable" displayName="LaboratoryGapActionPlanTable" ref="A10:S85" headerRowCount="1" totalsRowCount="0" totalsRowShown="0">
  <x:tableColumns count="19">
    <x:tableColumn id="1" name="Action ID"/>
    <x:tableColumn id="2" name="Source Gap ID"/>
    <x:tableColumn id="3" name="ISO Area"/>
    <x:tableColumn id="4" name="Gap / Issue"/>
    <x:tableColumn id="5" name="Patient / Result / Service Impact"/>
    <x:tableColumn id="6" name="Root Cause / Reason"/>
    <x:tableColumn id="7" name="Corrective / Improvement Action"/>
    <x:tableColumn id="8" name="Deliverable / Evidence"/>
    <x:tableColumn id="9" name="Risk Level"/>
    <x:tableColumn id="10" name="Priority"/>
    <x:tableColumn id="11" name="Owner Role"/>
    <x:tableColumn id="12" name="Planned Start"/>
    <x:tableColumn id="13" name="Due Date"/>
    <x:tableColumn id="14" name="Status"/>
    <x:tableColumn id="15" name="% Complete"/>
    <x:tableColumn id="16" name="Dependency"/>
    <x:tableColumn id="17" name="Effectiveness Criteria"/>
    <x:tableColumn id="18" name="Closure Date"/>
    <x:tableColumn id="19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2400fe6d173499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45d62f54ecbf4a39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Laboratory Gap Analysis Action Plan</x:v>
      </x:c>
      <x:c r="B1" s="6"/>
      <x:c r="C1" s="6"/>
      <x:c r="D1" s="6"/>
      <x:c r="E1" s="6"/>
      <x:c r="F1" s="6"/>
      <x:c r="G1" s="6"/>
      <x:c r="H1" s="6"/>
    </x:row>
    <x:row r="3">
      <x:c r="A3" s="13" t="str">
        <x:v>ISO 15189 gap-closure action plan with risk, patient/result impact, ownership, due dates, evidence requirements and effectiveness verification.</x:v>
      </x:c>
      <x:c r="B3" s="13"/>
      <x:c r="C3" s="13"/>
      <x:c r="D3" s="13"/>
      <x:c r="E3" s="13"/>
      <x:c r="F3" s="13"/>
      <x:c r="G3" s="13"/>
      <x:c r="H3" s="13"/>
    </x:row>
    <x:row r="5">
      <x:c r="A5" s="21" t="str">
        <x:v>How to use</x:v>
      </x:c>
      <x:c r="B5" s="21"/>
      <x:c r="C5" s="21"/>
      <x:c r="D5" s="21"/>
      <x:c r="E5" s="21"/>
      <x:c r="F5" s="21"/>
      <x:c r="G5" s="21"/>
      <x:c r="H5" s="21"/>
    </x:row>
    <x:row r="6">
      <x:c r="A6" s="58" t="n">
        <x:v>1</x:v>
      </x:c>
      <x:c r="B6" s="37" t="str">
        <x:v>Transfer only validated gaps or improvement needs from the laboratory gap analysis.</x:v>
      </x:c>
    </x:row>
    <x:row r="7">
      <x:c r="A7" s="58" t="n">
        <x:v>2</x:v>
      </x:c>
      <x:c r="B7" s="37" t="str">
        <x:v>Define the risk or impact, accountable owner, due date and objective evidence required for closure.</x:v>
      </x:c>
    </x:row>
    <x:row r="8">
      <x:c r="A8" s="58" t="n">
        <x:v>3</x:v>
      </x:c>
      <x:c r="B8" s="37" t="str">
        <x:v>Use effectiveness criteria to verify that the gap is resolved and recurrence or patient/result risk is controlled.</x:v>
      </x:c>
    </x:row>
    <x:row r="9">
      <x:c r="A9" s="58" t="n">
        <x:v>4</x:v>
      </x:c>
      <x:c r="B9" s="37" t="str">
        <x:v>The first five rows are Example Data only; Dashboard Actual metrics exclude them.</x:v>
      </x:c>
    </x:row>
    <x:row r="10">
      <x:c r="A10" s="59" t="n">
        <x:v>5</x:v>
      </x:c>
      <x:c r="B10" s="39" t="str">
        <x:v>Escalate overdue or blocked high-priority actions through laboratory governance.</x:v>
      </x:c>
    </x:row>
    <x:row r="12">
      <x:c r="A12" s="82" t="str">
        <x:v>[Note] Example Data / Illustrative Data is provided only to demonstrate use. Replace or delete it before the workbook becomes a controlled organizational record.</x:v>
      </x:c>
      <x:c r="B12" s="83"/>
      <x:c r="C12" s="83"/>
      <x:c r="D12" s="83"/>
      <x:c r="E12" s="83"/>
      <x:c r="F12" s="83"/>
      <x:c r="G12" s="83"/>
      <x:c r="H12" s="84"/>
    </x:row>
    <x:row r="13">
      <x:c r="A13" s="85"/>
      <x:c r="B13" s="86"/>
      <x:c r="C13" s="86"/>
      <x:c r="D13" s="86"/>
      <x:c r="E13" s="86"/>
      <x:c r="F13" s="86"/>
      <x:c r="G13" s="86"/>
      <x:c r="H13" s="87"/>
    </x:row>
    <x:row r="15">
      <x:c r="A15" s="21" t="str">
        <x:v>References</x:v>
      </x:c>
      <x:c r="B15" s="21"/>
      <x:c r="C15" s="21"/>
      <x:c r="D15" s="21"/>
      <x:c r="E15" s="21"/>
      <x:c r="F15" s="21"/>
      <x:c r="G15" s="21"/>
      <x:c r="H15" s="21"/>
    </x:row>
    <x:row r="16">
      <x:c r="A16" s="117" t="str">
        <x:v>ISO 15189:2022 — Medical laboratories — Requirements for quality and competence</x:v>
      </x:c>
      <x:c r="B16" s="118" t="str">
        <x:v>https://www.iso.org/standard/76677.html</x:v>
      </x:c>
    </x:row>
    <x:row r="17">
      <x:c r="A17" s="117" t="str">
        <x:v>ISO 19011:2026 — Guidelines for auditing management systems</x:v>
      </x:c>
      <x:c r="B17" s="118" t="str">
        <x:v>https://committee.iso.org/standard/19011</x:v>
      </x:c>
    </x:row>
    <x:row r="18">
      <x:c r="A18" s="119" t="str">
        <x:v>ISO 22367:2026 — Medical laboratories — Application of risk management to medical laboratories</x:v>
      </x:c>
      <x:c r="B18" s="120" t="str">
        <x:v>https://committee.iso.org/standard/87738.html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7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137" t="str">
        <x:v>Reference Data &amp; Controlled Lists</x:v>
      </x:c>
      <x:c r="B1" s="137"/>
      <x:c r="C1" s="137"/>
      <x:c r="D1" s="137"/>
      <x:c r="E1" s="137"/>
      <x:c r="F1" s="137"/>
      <x:c r="G1" s="137"/>
      <x:c r="H1" s="137"/>
    </x:row>
    <x:row r="3">
      <x:c r="A3" s="146" t="str">
        <x:v>Data Type</x:v>
      </x:c>
      <x:c r="B3" s="146" t="str">
        <x:v>Priority</x:v>
      </x:c>
      <x:c r="C3" s="146" t="str">
        <x:v>Action Status</x:v>
      </x:c>
      <x:c r="D3" s="146" t="str">
        <x:v>Assessment Status</x:v>
      </x:c>
      <x:c r="E3" s="146" t="str">
        <x:v>Audit Result</x:v>
      </x:c>
      <x:c r="F3" s="146" t="str">
        <x:v>Risk Level</x:v>
      </x:c>
      <x:c r="G3" s="146" t="str">
        <x:v>Yes / No / N/A</x:v>
      </x:c>
      <x:c r="H3" s="146" t="str">
        <x:v>LQMS Process</x:v>
      </x:c>
    </x:row>
    <x:row r="4">
      <x:c r="A4" s="156" t="str">
        <x:v>Example Data</x:v>
      </x:c>
      <x:c r="B4" s="156" t="str">
        <x:v>High</x:v>
      </x:c>
      <x:c r="C4" s="156" t="str">
        <x:v>Not Started</x:v>
      </x:c>
      <x:c r="D4" s="156" t="str">
        <x:v>Not Assessed</x:v>
      </x:c>
      <x:c r="E4" s="156" t="str">
        <x:v>Conforming</x:v>
      </x:c>
      <x:c r="F4" s="156" t="str">
        <x:v>Critical</x:v>
      </x:c>
      <x:c r="G4" s="156" t="str">
        <x:v>Yes</x:v>
      </x:c>
      <x:c r="H4" s="156" t="str">
        <x:v>Governance</x:v>
      </x:c>
    </x:row>
    <x:row r="5">
      <x:c r="A5" s="157" t="str">
        <x:v>Actual Data</x:v>
      </x:c>
      <x:c r="B5" s="156" t="str">
        <x:v>Medium</x:v>
      </x:c>
      <x:c r="C5" s="156" t="str">
        <x:v>Planned</x:v>
      </x:c>
      <x:c r="D5" s="156" t="str">
        <x:v>Fully Implemented</x:v>
      </x:c>
      <x:c r="E5" s="156" t="str">
        <x:v>Minor NC</x:v>
      </x:c>
      <x:c r="F5" s="156" t="str">
        <x:v>High</x:v>
      </x:c>
      <x:c r="G5" s="156" t="str">
        <x:v>No</x:v>
      </x:c>
      <x:c r="H5" s="156" t="str">
        <x:v>Personnel</x:v>
      </x:c>
    </x:row>
    <x:row r="6">
      <x:c r="B6" s="157" t="str">
        <x:v>Low</x:v>
      </x:c>
      <x:c r="C6" s="156" t="str">
        <x:v>Open</x:v>
      </x:c>
      <x:c r="D6" s="156" t="str">
        <x:v>Partially Implemented</x:v>
      </x:c>
      <x:c r="E6" s="156" t="str">
        <x:v>Major NC</x:v>
      </x:c>
      <x:c r="F6" s="156" t="str">
        <x:v>Medium</x:v>
      </x:c>
      <x:c r="G6" s="157" t="str">
        <x:v>N/A</x:v>
      </x:c>
      <x:c r="H6" s="156" t="str">
        <x:v>Facilities</x:v>
      </x:c>
    </x:row>
    <x:row r="7">
      <x:c r="C7" s="156" t="str">
        <x:v>In Progress</x:v>
      </x:c>
      <x:c r="D7" s="156" t="str">
        <x:v>Not Implemented</x:v>
      </x:c>
      <x:c r="E7" s="156" t="str">
        <x:v>Opportunity</x:v>
      </x:c>
      <x:c r="F7" s="157" t="str">
        <x:v>Low</x:v>
      </x:c>
      <x:c r="H7" s="156" t="str">
        <x:v>Equipment</x:v>
      </x:c>
    </x:row>
    <x:row r="8">
      <x:c r="C8" s="156" t="str">
        <x:v>Blocked</x:v>
      </x:c>
      <x:c r="D8" s="157" t="str">
        <x:v>N/A</x:v>
      </x:c>
      <x:c r="E8" s="156" t="str">
        <x:v>Observation</x:v>
      </x:c>
      <x:c r="H8" s="156" t="str">
        <x:v>Reagents &amp; Consumables</x:v>
      </x:c>
    </x:row>
    <x:row r="9">
      <x:c r="C9" s="156" t="str">
        <x:v>Completed</x:v>
      </x:c>
      <x:c r="E9" s="157" t="str">
        <x:v>N/A</x:v>
      </x:c>
      <x:c r="H9" s="156" t="str">
        <x:v>Pre-examination</x:v>
      </x:c>
    </x:row>
    <x:row r="10">
      <x:c r="C10" s="157" t="str">
        <x:v>Closed</x:v>
      </x:c>
      <x:c r="H10" s="156" t="str">
        <x:v>Examination</x:v>
      </x:c>
    </x:row>
    <x:row r="11">
      <x:c r="H11" s="156" t="str">
        <x:v>Post-examination</x:v>
      </x:c>
    </x:row>
    <x:row r="12">
      <x:c r="H12" s="156" t="str">
        <x:v>Information Management</x:v>
      </x:c>
    </x:row>
    <x:row r="13">
      <x:c r="H13" s="157" t="str">
        <x:v>Management System</x:v>
      </x:c>
    </x:row>
    <x:row r="17">
      <x:c r="A17" s="21" t="str">
        <x:v>Official references used in this toolkit</x:v>
      </x:c>
      <x:c r="B17" s="21"/>
      <x:c r="C17" s="21"/>
      <x:c r="D17" s="21"/>
      <x:c r="E17" s="21"/>
      <x:c r="F17" s="21"/>
      <x:c r="G17" s="21"/>
      <x:c r="H17" s="21"/>
    </x:row>
    <x:row r="18">
      <x:c r="A18" s="117" t="str">
        <x:v>ISO 15189:2022 — Medical laboratories — Requirements for quality and competence</x:v>
      </x:c>
      <x:c r="B18" s="118" t="str">
        <x:v>https://www.iso.org/standard/76677.html</x:v>
      </x:c>
    </x:row>
    <x:row r="19">
      <x:c r="A19" s="117" t="str">
        <x:v>ISO 19011:2026 — Guidelines for auditing management systems</x:v>
      </x:c>
      <x:c r="B19" s="118" t="str">
        <x:v>https://committee.iso.org/standard/19011</x:v>
      </x:c>
    </x:row>
    <x:row r="20">
      <x:c r="A20" s="119" t="str">
        <x:v>ISO 22367:2026 — Medical laboratories — Application of risk management to medical laboratories</x:v>
      </x:c>
      <x:c r="B20" s="120" t="str">
        <x:v>https://committee.iso.org/standard/87738.html</x:v>
      </x:c>
    </x:row>
  </x:sheetData>
  <x:mergeCells>
    <x:mergeCell ref="A1:H1"/>
    <x:mergeCell ref="A17:H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38" hidden="0" customWidth="1"/>
    <x:col min="5" max="5" width="38" hidden="0" customWidth="1"/>
    <x:col min="6" max="6" width="36" hidden="0" customWidth="1"/>
    <x:col min="7" max="7" width="44" hidden="0" customWidth="1"/>
    <x:col min="8" max="8" width="32" hidden="0" customWidth="1"/>
    <x:col min="9" max="9" width="12" hidden="0" customWidth="1"/>
    <x:col min="10" max="10" width="11" hidden="0" customWidth="1"/>
    <x:col min="11" max="11" width="22" hidden="0" customWidth="1"/>
    <x:col min="12" max="12" width="13" hidden="0" customWidth="1"/>
    <x:col min="13" max="13" width="13" hidden="0" customWidth="1"/>
    <x:col min="14" max="14" width="14" hidden="0" customWidth="1"/>
    <x:col min="15" max="15" width="12" hidden="0" customWidth="1"/>
    <x:col min="16" max="16" width="22" hidden="0" customWidth="1"/>
    <x:col min="17" max="17" width="40" hidden="0" customWidth="1"/>
    <x:col min="18" max="18" width="14" hidden="0" customWidth="1"/>
    <x:col min="19" max="19" width="14" hidden="0" customWidth="1"/>
  </x:cols>
  <x:sheetData>
    <x:row r="1" ht="34" customHeight="1">
      <x:c r="A1" s="167" t="str">
        <x:v>Laboratory Gap Analysis Action Plan</x:v>
      </x:c>
      <x:c r="B1" s="167"/>
      <x:c r="C1" s="167"/>
      <x:c r="D1" s="167"/>
      <x:c r="E1" s="167"/>
      <x:c r="F1" s="167"/>
      <x:c r="G1" s="167"/>
      <x:c r="H1" s="167"/>
      <x:c r="I1" s="167"/>
      <x:c r="J1" s="167"/>
      <x:c r="K1" s="167"/>
      <x:c r="L1" s="167"/>
      <x:c r="M1" s="167"/>
      <x:c r="N1" s="167"/>
      <x:c r="O1" s="167"/>
      <x:c r="P1" s="167"/>
      <x:c r="Q1" s="167"/>
      <x:c r="R1" s="167"/>
      <x:c r="S1" s="167"/>
    </x:row>
    <x:row r="3">
      <x:c r="A3" s="225" t="str">
        <x:v>Document Code</x:v>
      </x:c>
      <x:c r="B3" s="190" t="str">
        <x:v>LQMS-PLN-001</x:v>
      </x:c>
      <x:c r="C3" s="229" t="str">
        <x:v>Version</x:v>
      </x:c>
      <x:c r="D3" s="190" t="str">
        <x:v>1.0</x:v>
      </x:c>
      <x:c r="E3" s="229" t="str">
        <x:v>Classification</x:v>
      </x:c>
      <x:c r="F3" s="191" t="str">
        <x:v>INTERNAL</x:v>
      </x:c>
    </x:row>
    <x:row r="4">
      <x:c r="A4" s="233" t="str">
        <x:v>Applicable Standard</x:v>
      </x:c>
      <x:c r="B4" s="193" t="str">
        <x:v>ISO 15189:2022</x:v>
      </x:c>
      <x:c r="C4" s="237" t="str">
        <x:v>Effective Date</x:v>
      </x:c>
      <x:c r="D4" s="193" t="str">
        <x:v>2026-09-19</x:v>
      </x:c>
      <x:c r="E4" s="237" t="str">
        <x:v>Document Owner</x:v>
      </x:c>
      <x:c r="F4" s="194" t="str">
        <x:v>[DOCUMENT OWNER]</x:v>
      </x:c>
    </x:row>
    <x:row r="5">
      <x:c r="A5" s="241" t="str">
        <x:v>Website</x:v>
      </x:c>
      <x:c r="B5" s="196" t="str">
        <x:v>www.iso-toolkits.org</x:v>
      </x:c>
      <x:c r="C5" s="245" t="str">
        <x:v>Email</x:v>
      </x:c>
      <x:c r="D5" s="196" t="str">
        <x:v>info@iso-toolkits.org</x:v>
      </x:c>
      <x:c r="E5" s="245" t="str">
        <x:v>Organization</x:v>
      </x:c>
      <x:c r="F5" s="197" t="str">
        <x:v>[ORGANIZATION NAME]</x:v>
      </x:c>
    </x:row>
    <x:row r="7">
      <x:c r="A7" s="254" t="str">
        <x:v>[Note] The first five rows are Example Data only. Replace or delete them before controlled use. Closure should require objective evidence and effectiveness verification.</x:v>
      </x:c>
      <x:c r="B7" s="255"/>
      <x:c r="C7" s="255"/>
      <x:c r="D7" s="255"/>
      <x:c r="E7" s="255"/>
      <x:c r="F7" s="255"/>
      <x:c r="G7" s="255"/>
      <x:c r="H7" s="255"/>
      <x:c r="I7" s="255"/>
      <x:c r="J7" s="255"/>
      <x:c r="K7" s="255"/>
      <x:c r="L7" s="255"/>
      <x:c r="M7" s="255"/>
      <x:c r="N7" s="255"/>
      <x:c r="O7" s="255"/>
      <x:c r="P7" s="255"/>
      <x:c r="Q7" s="255"/>
      <x:c r="R7" s="255"/>
      <x:c r="S7" s="256"/>
    </x:row>
    <x:row r="10">
      <x:c r="A10" s="275" t="str">
        <x:v>Action ID</x:v>
      </x:c>
      <x:c r="B10" s="276" t="str">
        <x:v>Source Gap ID</x:v>
      </x:c>
      <x:c r="C10" s="276" t="str">
        <x:v>ISO Area</x:v>
      </x:c>
      <x:c r="D10" s="276" t="str">
        <x:v>Gap / Issue</x:v>
      </x:c>
      <x:c r="E10" s="276" t="str">
        <x:v>Patient / Result / Service Impact</x:v>
      </x:c>
      <x:c r="F10" s="276" t="str">
        <x:v>Root Cause / Reason</x:v>
      </x:c>
      <x:c r="G10" s="276" t="str">
        <x:v>Corrective / Improvement Action</x:v>
      </x:c>
      <x:c r="H10" s="276" t="str">
        <x:v>Deliverable / Evidence</x:v>
      </x:c>
      <x:c r="I10" s="276" t="str">
        <x:v>Risk Level</x:v>
      </x:c>
      <x:c r="J10" s="276" t="str">
        <x:v>Priority</x:v>
      </x:c>
      <x:c r="K10" s="276" t="str">
        <x:v>Owner Role</x:v>
      </x:c>
      <x:c r="L10" s="276" t="str">
        <x:v>Planned Start</x:v>
      </x:c>
      <x:c r="M10" s="276" t="str">
        <x:v>Due Date</x:v>
      </x:c>
      <x:c r="N10" s="276" t="str">
        <x:v>Status</x:v>
      </x:c>
      <x:c r="O10" s="276" t="str">
        <x:v>% Complete</x:v>
      </x:c>
      <x:c r="P10" s="276" t="str">
        <x:v>Dependency</x:v>
      </x:c>
      <x:c r="Q10" s="276" t="str">
        <x:v>Effectiveness Criteria</x:v>
      </x:c>
      <x:c r="R10" s="276" t="str">
        <x:v>Closure Date</x:v>
      </x:c>
      <x:c r="S10" s="277" t="str">
        <x:v>Data Type</x:v>
      </x:c>
    </x:row>
    <x:row r="11">
      <x:c r="A11" s="117" t="str">
        <x:v>EX-ACT-001</x:v>
      </x:c>
      <x:c r="B11" s="292" t="str">
        <x:v>GAP-009</x:v>
      </x:c>
      <x:c r="C11" s="292" t="str">
        <x:v>Resources</x:v>
      </x:c>
      <x:c r="D11" s="292" t="str">
        <x:v>Competency reassessment is overdue for night-shift staff authorized to release critical chemistry results.</x:v>
      </x:c>
      <x:c r="E11" s="292" t="str">
        <x:v>Inadequate competence evidence could affect result review and authorization.</x:v>
      </x:c>
      <x:c r="F11" s="292" t="str">
        <x:v>Competence tracking relies on manual reminders without escalation.</x:v>
      </x:c>
      <x:c r="G11" s="292" t="str">
        <x:v>Complete reassessment, address gaps and update authorization status.</x:v>
      </x:c>
      <x:c r="H11" s="292" t="str">
        <x:v>Completed competency forms and authorization list</x:v>
      </x:c>
      <x:c r="I11" s="292" t="str">
        <x:v>High</x:v>
      </x:c>
      <x:c r="J11" s="292" t="str">
        <x:v>High</x:v>
      </x:c>
      <x:c r="K11" s="292" t="str">
        <x:v>Section Head</x:v>
      </x:c>
      <x:c r="L11" s="298" t="n">
        <x:v>46287</x:v>
      </x:c>
      <x:c r="M11" s="298" t="n">
        <x:v>46305</x:v>
      </x:c>
      <x:c r="N11" s="292" t="str">
        <x:v>In Progress</x:v>
      </x:c>
      <x:c r="O11" s="302" t="n">
        <x:v>0.6</x:v>
      </x:c>
      <x:c r="P11" s="292" t="str">
        <x:v>Assessor availability</x:v>
      </x:c>
      <x:c r="Q11" s="292" t="str">
        <x:v>All affected staff reassessed; any restrictions reflected in authorization records</x:v>
      </x:c>
      <x:c r="R11" s="298" t="str"/>
      <x:c r="S11" s="118" t="str">
        <x:v>Example Data</x:v>
      </x:c>
    </x:row>
    <x:row r="12">
      <x:c r="A12" s="117" t="str">
        <x:v>EX-ACT-002</x:v>
      </x:c>
      <x:c r="B12" s="292" t="str">
        <x:v>GAP-030</x:v>
      </x:c>
      <x:c r="C12" s="292" t="str">
        <x:v>Examination</x:v>
      </x:c>
      <x:c r="D12" s="292" t="str">
        <x:v>One analyzer's IQC escalation path is not explicit in the bench procedure.</x:v>
      </x:c>
      <x:c r="E12" s="292" t="str">
        <x:v>Unresolved QC failure could lead to release of invalid patient results.</x:v>
      </x:c>
      <x:c r="F12" s="292" t="str">
        <x:v>Procedure was updated for software changes but QC escalation step was omitted.</x:v>
      </x:c>
      <x:c r="G12" s="292" t="str">
        <x:v>Revise procedure and retrain staff on hold/release criteria during QC failure.</x:v>
      </x:c>
      <x:c r="H12" s="292" t="str">
        <x:v>Approved SOP and training records</x:v>
      </x:c>
      <x:c r="I12" s="292" t="str">
        <x:v>Critical</x:v>
      </x:c>
      <x:c r="J12" s="292" t="str">
        <x:v>High</x:v>
      </x:c>
      <x:c r="K12" s="292" t="str">
        <x:v>Technical Manager</x:v>
      </x:c>
      <x:c r="L12" s="298" t="n">
        <x:v>46288</x:v>
      </x:c>
      <x:c r="M12" s="298" t="n">
        <x:v>46298</x:v>
      </x:c>
      <x:c r="N12" s="292" t="str">
        <x:v>Open</x:v>
      </x:c>
      <x:c r="O12" s="302" t="n">
        <x:v>0.3</x:v>
      </x:c>
      <x:c r="P12" s="292" t="str">
        <x:v>Quality Manager review</x:v>
      </x:c>
      <x:c r="Q12" s="292" t="str">
        <x:v>Sampled QC failures show results held until defined acceptance criteria are met</x:v>
      </x:c>
      <x:c r="R12" s="298" t="str"/>
      <x:c r="S12" s="118" t="str">
        <x:v>Example Data</x:v>
      </x:c>
    </x:row>
    <x:row r="13">
      <x:c r="A13" s="117" t="str">
        <x:v>EX-ACT-003</x:v>
      </x:c>
      <x:c r="B13" s="292" t="str">
        <x:v>GAP-023</x:v>
      </x:c>
      <x:c r="C13" s="292" t="str">
        <x:v>Pre-examination</x:v>
      </x:c>
      <x:c r="D13" s="292" t="str">
        <x:v>Specimen transport temperature monitoring is inconsistent for an external collection route.</x:v>
      </x:c>
      <x:c r="E13" s="292" t="str">
        <x:v>Specimen integrity may be compromised for temperature-sensitive examinations.</x:v>
      </x:c>
      <x:c r="F13" s="292" t="str">
        <x:v>Courier handoff responsibilities are not clearly assigned.</x:v>
      </x:c>
      <x:c r="G13" s="292" t="str">
        <x:v>Define monitored transport criteria and responsibility at each handoff.</x:v>
      </x:c>
      <x:c r="H13" s="292" t="str">
        <x:v>Updated transport SOP and monitoring log</x:v>
      </x:c>
      <x:c r="I13" s="292" t="str">
        <x:v>High</x:v>
      </x:c>
      <x:c r="J13" s="292" t="str">
        <x:v>Medium</x:v>
      </x:c>
      <x:c r="K13" s="292" t="str">
        <x:v>Pre-Analytics Manager</x:v>
      </x:c>
      <x:c r="L13" s="298" t="n">
        <x:v>46296</x:v>
      </x:c>
      <x:c r="M13" s="298" t="n">
        <x:v>46323</x:v>
      </x:c>
      <x:c r="N13" s="292" t="str">
        <x:v>Planned</x:v>
      </x:c>
      <x:c r="O13" s="302" t="n">
        <x:v>0.1</x:v>
      </x:c>
      <x:c r="P13" s="292" t="str">
        <x:v>Courier agreement update</x:v>
      </x:c>
      <x:c r="Q13" s="292" t="str">
        <x:v>Three consecutive monitored route reviews meet defined conditions</x:v>
      </x:c>
      <x:c r="R13" s="298" t="str"/>
      <x:c r="S13" s="118" t="str">
        <x:v>Example Data</x:v>
      </x:c>
    </x:row>
    <x:row r="14">
      <x:c r="A14" s="117" t="str">
        <x:v>EX-ACT-004</x:v>
      </x:c>
      <x:c r="B14" s="292" t="str">
        <x:v>GAP-040</x:v>
      </x:c>
      <x:c r="C14" s="292" t="str">
        <x:v>Process</x:v>
      </x:c>
      <x:c r="D14" s="292" t="str">
        <x:v>Middleware interface changes are not supported by a standardized validation record.</x:v>
      </x:c>
      <x:c r="E14" s="292" t="str">
        <x:v>Interface errors could change patient/result data transmission.</x:v>
      </x:c>
      <x:c r="F14" s="292" t="str">
        <x:v>Change control exists but does not specify interface validation evidence.</x:v>
      </x:c>
      <x:c r="G14" s="292" t="str">
        <x:v>Create validation checklist and retrospective assessment of recent interface changes.</x:v>
      </x:c>
      <x:c r="H14" s="292" t="str">
        <x:v>Approved validation template and completed retrospective review</x:v>
      </x:c>
      <x:c r="I14" s="292" t="str">
        <x:v>Medium</x:v>
      </x:c>
      <x:c r="J14" s="292" t="str">
        <x:v>Medium</x:v>
      </x:c>
      <x:c r="K14" s="292" t="str">
        <x:v>LIS Administrator</x:v>
      </x:c>
      <x:c r="L14" s="298" t="n">
        <x:v>46300</x:v>
      </x:c>
      <x:c r="M14" s="298" t="n">
        <x:v>46331</x:v>
      </x:c>
      <x:c r="N14" s="292" t="str">
        <x:v>Blocked</x:v>
      </x:c>
      <x:c r="O14" s="302" t="n">
        <x:v>0.05</x:v>
      </x:c>
      <x:c r="P14" s="292" t="str">
        <x:v>Vendor test environment</x:v>
      </x:c>
      <x:c r="Q14" s="292" t="str">
        <x:v>New changes have traceable pre-release test and approval evidence</x:v>
      </x:c>
      <x:c r="R14" s="298" t="str"/>
      <x:c r="S14" s="118" t="str">
        <x:v>Example Data</x:v>
      </x:c>
    </x:row>
    <x:row r="15">
      <x:c r="A15" s="117" t="str">
        <x:v>EX-ACT-005</x:v>
      </x:c>
      <x:c r="B15" s="292" t="str">
        <x:v>GAP-041</x:v>
      </x:c>
      <x:c r="C15" s="292" t="str">
        <x:v>Process</x:v>
      </x:c>
      <x:c r="D15" s="292" t="str">
        <x:v>Complaint closure records do not consistently show feedback to the complainant.</x:v>
      </x:c>
      <x:c r="E15" s="292" t="str">
        <x:v>Incomplete closure evidence may reduce service transparency and learning.</x:v>
      </x:c>
      <x:c r="F15" s="292" t="str">
        <x:v>Complaint form focuses on investigation but not final communication.</x:v>
      </x:c>
      <x:c r="G15" s="292" t="str">
        <x:v>Add closure communication field and brief responsible staff.</x:v>
      </x:c>
      <x:c r="H15" s="292" t="str">
        <x:v>Revised complaint form and closure evidence</x:v>
      </x:c>
      <x:c r="I15" s="292" t="str">
        <x:v>Low</x:v>
      </x:c>
      <x:c r="J15" s="292" t="str">
        <x:v>Low</x:v>
      </x:c>
      <x:c r="K15" s="292" t="str">
        <x:v>Quality Manager</x:v>
      </x:c>
      <x:c r="L15" s="298" t="n">
        <x:v>46302</x:v>
      </x:c>
      <x:c r="M15" s="298" t="n">
        <x:v>46320</x:v>
      </x:c>
      <x:c r="N15" s="292" t="str">
        <x:v>Completed</x:v>
      </x:c>
      <x:c r="O15" s="302" t="n">
        <x:v>1</x:v>
      </x:c>
      <x:c r="P15" s="292" t="str"/>
      <x:c r="Q15" s="292" t="str">
        <x:v>Sampled complaints contain complete closure communication evidence</x:v>
      </x:c>
      <x:c r="R15" s="298" t="n">
        <x:v>46319</x:v>
      </x:c>
      <x:c r="S15" s="118" t="str">
        <x:v>Example Data</x:v>
      </x:c>
    </x:row>
    <x:row r="16">
      <x:c r="A16" s="117" t="str"/>
      <x:c r="B16" s="292" t="str"/>
      <x:c r="C16" s="292" t="str"/>
      <x:c r="D16" s="292" t="str"/>
      <x:c r="E16" s="292" t="str"/>
      <x:c r="F16" s="292" t="str"/>
      <x:c r="G16" s="292" t="str"/>
      <x:c r="H16" s="292" t="str"/>
      <x:c r="I16" s="292" t="str"/>
      <x:c r="J16" s="292" t="str"/>
      <x:c r="K16" s="292" t="str"/>
      <x:c r="L16" s="298" t="str"/>
      <x:c r="M16" s="298" t="str"/>
      <x:c r="N16" s="292" t="str"/>
      <x:c r="O16" s="302" t="str"/>
      <x:c r="P16" s="292" t="str"/>
      <x:c r="Q16" s="292" t="str"/>
      <x:c r="R16" s="298" t="str"/>
      <x:c r="S16" s="118" t="str"/>
    </x:row>
    <x:row r="17">
      <x:c r="A17" s="117" t="str"/>
      <x:c r="B17" s="292" t="str"/>
      <x:c r="C17" s="292" t="str"/>
      <x:c r="D17" s="292" t="str"/>
      <x:c r="E17" s="292" t="str"/>
      <x:c r="F17" s="292" t="str"/>
      <x:c r="G17" s="292" t="str"/>
      <x:c r="H17" s="292" t="str"/>
      <x:c r="I17" s="292" t="str"/>
      <x:c r="J17" s="292" t="str"/>
      <x:c r="K17" s="292" t="str"/>
      <x:c r="L17" s="298" t="str"/>
      <x:c r="M17" s="298" t="str"/>
      <x:c r="N17" s="292" t="str"/>
      <x:c r="O17" s="302" t="str"/>
      <x:c r="P17" s="292" t="str"/>
      <x:c r="Q17" s="292" t="str"/>
      <x:c r="R17" s="298" t="str"/>
      <x:c r="S17" s="118" t="str"/>
    </x:row>
    <x:row r="18">
      <x:c r="A18" s="117" t="str"/>
      <x:c r="B18" s="292" t="str"/>
      <x:c r="C18" s="292" t="str"/>
      <x:c r="D18" s="292" t="str"/>
      <x:c r="E18" s="292" t="str"/>
      <x:c r="F18" s="292" t="str"/>
      <x:c r="G18" s="292" t="str"/>
      <x:c r="H18" s="292" t="str"/>
      <x:c r="I18" s="292" t="str"/>
      <x:c r="J18" s="292" t="str"/>
      <x:c r="K18" s="292" t="str"/>
      <x:c r="L18" s="298" t="str"/>
      <x:c r="M18" s="298" t="str"/>
      <x:c r="N18" s="292" t="str"/>
      <x:c r="O18" s="302" t="str"/>
      <x:c r="P18" s="292" t="str"/>
      <x:c r="Q18" s="292" t="str"/>
      <x:c r="R18" s="298" t="str"/>
      <x:c r="S18" s="118" t="str"/>
    </x:row>
    <x:row r="19">
      <x:c r="A19" s="117" t="str"/>
      <x:c r="B19" s="292" t="str"/>
      <x:c r="C19" s="292" t="str"/>
      <x:c r="D19" s="292" t="str"/>
      <x:c r="E19" s="292" t="str"/>
      <x:c r="F19" s="292" t="str"/>
      <x:c r="G19" s="292" t="str"/>
      <x:c r="H19" s="292" t="str"/>
      <x:c r="I19" s="292" t="str"/>
      <x:c r="J19" s="292" t="str"/>
      <x:c r="K19" s="292" t="str"/>
      <x:c r="L19" s="298" t="str"/>
      <x:c r="M19" s="298" t="str"/>
      <x:c r="N19" s="292" t="str"/>
      <x:c r="O19" s="302" t="str"/>
      <x:c r="P19" s="292" t="str"/>
      <x:c r="Q19" s="292" t="str"/>
      <x:c r="R19" s="298" t="str"/>
      <x:c r="S19" s="118" t="str"/>
    </x:row>
    <x:row r="20">
      <x:c r="A20" s="117" t="str"/>
      <x:c r="B20" s="292" t="str"/>
      <x:c r="C20" s="292" t="str"/>
      <x:c r="D20" s="292" t="str"/>
      <x:c r="E20" s="292" t="str"/>
      <x:c r="F20" s="292" t="str"/>
      <x:c r="G20" s="292" t="str"/>
      <x:c r="H20" s="292" t="str"/>
      <x:c r="I20" s="292" t="str"/>
      <x:c r="J20" s="292" t="str"/>
      <x:c r="K20" s="292" t="str"/>
      <x:c r="L20" s="298" t="str"/>
      <x:c r="M20" s="298" t="str"/>
      <x:c r="N20" s="292" t="str"/>
      <x:c r="O20" s="302" t="str"/>
      <x:c r="P20" s="292" t="str"/>
      <x:c r="Q20" s="292" t="str"/>
      <x:c r="R20" s="298" t="str"/>
      <x:c r="S20" s="118" t="str"/>
    </x:row>
    <x:row r="21">
      <x:c r="A21" s="117" t="str"/>
      <x:c r="B21" s="292" t="str"/>
      <x:c r="C21" s="292" t="str"/>
      <x:c r="D21" s="292" t="str"/>
      <x:c r="E21" s="292" t="str"/>
      <x:c r="F21" s="292" t="str"/>
      <x:c r="G21" s="292" t="str"/>
      <x:c r="H21" s="292" t="str"/>
      <x:c r="I21" s="292" t="str"/>
      <x:c r="J21" s="292" t="str"/>
      <x:c r="K21" s="292" t="str"/>
      <x:c r="L21" s="298" t="str"/>
      <x:c r="M21" s="298" t="str"/>
      <x:c r="N21" s="292" t="str"/>
      <x:c r="O21" s="302" t="str"/>
      <x:c r="P21" s="292" t="str"/>
      <x:c r="Q21" s="292" t="str"/>
      <x:c r="R21" s="298" t="str"/>
      <x:c r="S21" s="118" t="str"/>
    </x:row>
    <x:row r="22">
      <x:c r="A22" s="117" t="str"/>
      <x:c r="B22" s="292" t="str"/>
      <x:c r="C22" s="292" t="str"/>
      <x:c r="D22" s="292" t="str"/>
      <x:c r="E22" s="292" t="str"/>
      <x:c r="F22" s="292" t="str"/>
      <x:c r="G22" s="292" t="str"/>
      <x:c r="H22" s="292" t="str"/>
      <x:c r="I22" s="292" t="str"/>
      <x:c r="J22" s="292" t="str"/>
      <x:c r="K22" s="292" t="str"/>
      <x:c r="L22" s="298" t="str"/>
      <x:c r="M22" s="298" t="str"/>
      <x:c r="N22" s="292" t="str"/>
      <x:c r="O22" s="302" t="str"/>
      <x:c r="P22" s="292" t="str"/>
      <x:c r="Q22" s="292" t="str"/>
      <x:c r="R22" s="298" t="str"/>
      <x:c r="S22" s="118" t="str"/>
    </x:row>
    <x:row r="23">
      <x:c r="A23" s="117" t="str"/>
      <x:c r="B23" s="292" t="str"/>
      <x:c r="C23" s="292" t="str"/>
      <x:c r="D23" s="292" t="str"/>
      <x:c r="E23" s="292" t="str"/>
      <x:c r="F23" s="292" t="str"/>
      <x:c r="G23" s="292" t="str"/>
      <x:c r="H23" s="292" t="str"/>
      <x:c r="I23" s="292" t="str"/>
      <x:c r="J23" s="292" t="str"/>
      <x:c r="K23" s="292" t="str"/>
      <x:c r="L23" s="298" t="str"/>
      <x:c r="M23" s="298" t="str"/>
      <x:c r="N23" s="292" t="str"/>
      <x:c r="O23" s="302" t="str"/>
      <x:c r="P23" s="292" t="str"/>
      <x:c r="Q23" s="292" t="str"/>
      <x:c r="R23" s="298" t="str"/>
      <x:c r="S23" s="118" t="str"/>
    </x:row>
    <x:row r="24">
      <x:c r="A24" s="117" t="str"/>
      <x:c r="B24" s="292" t="str"/>
      <x:c r="C24" s="292" t="str"/>
      <x:c r="D24" s="292" t="str"/>
      <x:c r="E24" s="292" t="str"/>
      <x:c r="F24" s="292" t="str"/>
      <x:c r="G24" s="292" t="str"/>
      <x:c r="H24" s="292" t="str"/>
      <x:c r="I24" s="292" t="str"/>
      <x:c r="J24" s="292" t="str"/>
      <x:c r="K24" s="292" t="str"/>
      <x:c r="L24" s="298" t="str"/>
      <x:c r="M24" s="298" t="str"/>
      <x:c r="N24" s="292" t="str"/>
      <x:c r="O24" s="302" t="str"/>
      <x:c r="P24" s="292" t="str"/>
      <x:c r="Q24" s="292" t="str"/>
      <x:c r="R24" s="298" t="str"/>
      <x:c r="S24" s="118" t="str"/>
    </x:row>
    <x:row r="25">
      <x:c r="A25" s="117" t="str"/>
      <x:c r="B25" s="292" t="str"/>
      <x:c r="C25" s="292" t="str"/>
      <x:c r="D25" s="292" t="str"/>
      <x:c r="E25" s="292" t="str"/>
      <x:c r="F25" s="292" t="str"/>
      <x:c r="G25" s="292" t="str"/>
      <x:c r="H25" s="292" t="str"/>
      <x:c r="I25" s="292" t="str"/>
      <x:c r="J25" s="292" t="str"/>
      <x:c r="K25" s="292" t="str"/>
      <x:c r="L25" s="298" t="str"/>
      <x:c r="M25" s="298" t="str"/>
      <x:c r="N25" s="292" t="str"/>
      <x:c r="O25" s="302" t="str"/>
      <x:c r="P25" s="292" t="str"/>
      <x:c r="Q25" s="292" t="str"/>
      <x:c r="R25" s="298" t="str"/>
      <x:c r="S25" s="118" t="str"/>
    </x:row>
    <x:row r="26">
      <x:c r="A26" s="117" t="str"/>
      <x:c r="B26" s="292" t="str"/>
      <x:c r="C26" s="292" t="str"/>
      <x:c r="D26" s="292" t="str"/>
      <x:c r="E26" s="292" t="str"/>
      <x:c r="F26" s="292" t="str"/>
      <x:c r="G26" s="292" t="str"/>
      <x:c r="H26" s="292" t="str"/>
      <x:c r="I26" s="292" t="str"/>
      <x:c r="J26" s="292" t="str"/>
      <x:c r="K26" s="292" t="str"/>
      <x:c r="L26" s="298" t="str"/>
      <x:c r="M26" s="298" t="str"/>
      <x:c r="N26" s="292" t="str"/>
      <x:c r="O26" s="302" t="str"/>
      <x:c r="P26" s="292" t="str"/>
      <x:c r="Q26" s="292" t="str"/>
      <x:c r="R26" s="298" t="str"/>
      <x:c r="S26" s="118" t="str"/>
    </x:row>
    <x:row r="27">
      <x:c r="A27" s="117" t="str"/>
      <x:c r="B27" s="292" t="str"/>
      <x:c r="C27" s="292" t="str"/>
      <x:c r="D27" s="292" t="str"/>
      <x:c r="E27" s="292" t="str"/>
      <x:c r="F27" s="292" t="str"/>
      <x:c r="G27" s="292" t="str"/>
      <x:c r="H27" s="292" t="str"/>
      <x:c r="I27" s="292" t="str"/>
      <x:c r="J27" s="292" t="str"/>
      <x:c r="K27" s="292" t="str"/>
      <x:c r="L27" s="298" t="str"/>
      <x:c r="M27" s="298" t="str"/>
      <x:c r="N27" s="292" t="str"/>
      <x:c r="O27" s="302" t="str"/>
      <x:c r="P27" s="292" t="str"/>
      <x:c r="Q27" s="292" t="str"/>
      <x:c r="R27" s="298" t="str"/>
      <x:c r="S27" s="118" t="str"/>
    </x:row>
    <x:row r="28">
      <x:c r="A28" s="117" t="str"/>
      <x:c r="B28" s="292" t="str"/>
      <x:c r="C28" s="292" t="str"/>
      <x:c r="D28" s="292" t="str"/>
      <x:c r="E28" s="292" t="str"/>
      <x:c r="F28" s="292" t="str"/>
      <x:c r="G28" s="292" t="str"/>
      <x:c r="H28" s="292" t="str"/>
      <x:c r="I28" s="292" t="str"/>
      <x:c r="J28" s="292" t="str"/>
      <x:c r="K28" s="292" t="str"/>
      <x:c r="L28" s="298" t="str"/>
      <x:c r="M28" s="298" t="str"/>
      <x:c r="N28" s="292" t="str"/>
      <x:c r="O28" s="302" t="str"/>
      <x:c r="P28" s="292" t="str"/>
      <x:c r="Q28" s="292" t="str"/>
      <x:c r="R28" s="298" t="str"/>
      <x:c r="S28" s="118" t="str"/>
    </x:row>
    <x:row r="29">
      <x:c r="A29" s="117" t="str"/>
      <x:c r="B29" s="292" t="str"/>
      <x:c r="C29" s="292" t="str"/>
      <x:c r="D29" s="292" t="str"/>
      <x:c r="E29" s="292" t="str"/>
      <x:c r="F29" s="292" t="str"/>
      <x:c r="G29" s="292" t="str"/>
      <x:c r="H29" s="292" t="str"/>
      <x:c r="I29" s="292" t="str"/>
      <x:c r="J29" s="292" t="str"/>
      <x:c r="K29" s="292" t="str"/>
      <x:c r="L29" s="298" t="str"/>
      <x:c r="M29" s="298" t="str"/>
      <x:c r="N29" s="292" t="str"/>
      <x:c r="O29" s="302" t="str"/>
      <x:c r="P29" s="292" t="str"/>
      <x:c r="Q29" s="292" t="str"/>
      <x:c r="R29" s="298" t="str"/>
      <x:c r="S29" s="118" t="str"/>
    </x:row>
    <x:row r="30">
      <x:c r="A30" s="117" t="str"/>
      <x:c r="B30" s="292" t="str"/>
      <x:c r="C30" s="292" t="str"/>
      <x:c r="D30" s="292" t="str"/>
      <x:c r="E30" s="292" t="str"/>
      <x:c r="F30" s="292" t="str"/>
      <x:c r="G30" s="292" t="str"/>
      <x:c r="H30" s="292" t="str"/>
      <x:c r="I30" s="292" t="str"/>
      <x:c r="J30" s="292" t="str"/>
      <x:c r="K30" s="292" t="str"/>
      <x:c r="L30" s="298" t="str"/>
      <x:c r="M30" s="298" t="str"/>
      <x:c r="N30" s="292" t="str"/>
      <x:c r="O30" s="302" t="str"/>
      <x:c r="P30" s="292" t="str"/>
      <x:c r="Q30" s="292" t="str"/>
      <x:c r="R30" s="298" t="str"/>
      <x:c r="S30" s="118" t="str"/>
    </x:row>
    <x:row r="31">
      <x:c r="A31" s="117" t="str"/>
      <x:c r="B31" s="292" t="str"/>
      <x:c r="C31" s="292" t="str"/>
      <x:c r="D31" s="292" t="str"/>
      <x:c r="E31" s="292" t="str"/>
      <x:c r="F31" s="292" t="str"/>
      <x:c r="G31" s="292" t="str"/>
      <x:c r="H31" s="292" t="str"/>
      <x:c r="I31" s="292" t="str"/>
      <x:c r="J31" s="292" t="str"/>
      <x:c r="K31" s="292" t="str"/>
      <x:c r="L31" s="298" t="str"/>
      <x:c r="M31" s="298" t="str"/>
      <x:c r="N31" s="292" t="str"/>
      <x:c r="O31" s="302" t="str"/>
      <x:c r="P31" s="292" t="str"/>
      <x:c r="Q31" s="292" t="str"/>
      <x:c r="R31" s="298" t="str"/>
      <x:c r="S31" s="118" t="str"/>
    </x:row>
    <x:row r="32">
      <x:c r="A32" s="117" t="str"/>
      <x:c r="B32" s="292" t="str"/>
      <x:c r="C32" s="292" t="str"/>
      <x:c r="D32" s="292" t="str"/>
      <x:c r="E32" s="292" t="str"/>
      <x:c r="F32" s="292" t="str"/>
      <x:c r="G32" s="292" t="str"/>
      <x:c r="H32" s="292" t="str"/>
      <x:c r="I32" s="292" t="str"/>
      <x:c r="J32" s="292" t="str"/>
      <x:c r="K32" s="292" t="str"/>
      <x:c r="L32" s="298" t="str"/>
      <x:c r="M32" s="298" t="str"/>
      <x:c r="N32" s="292" t="str"/>
      <x:c r="O32" s="302" t="str"/>
      <x:c r="P32" s="292" t="str"/>
      <x:c r="Q32" s="292" t="str"/>
      <x:c r="R32" s="298" t="str"/>
      <x:c r="S32" s="118" t="str"/>
    </x:row>
    <x:row r="33">
      <x:c r="A33" s="117" t="str"/>
      <x:c r="B33" s="292" t="str"/>
      <x:c r="C33" s="292" t="str"/>
      <x:c r="D33" s="292" t="str"/>
      <x:c r="E33" s="292" t="str"/>
      <x:c r="F33" s="292" t="str"/>
      <x:c r="G33" s="292" t="str"/>
      <x:c r="H33" s="292" t="str"/>
      <x:c r="I33" s="292" t="str"/>
      <x:c r="J33" s="292" t="str"/>
      <x:c r="K33" s="292" t="str"/>
      <x:c r="L33" s="298" t="str"/>
      <x:c r="M33" s="298" t="str"/>
      <x:c r="N33" s="292" t="str"/>
      <x:c r="O33" s="302" t="str"/>
      <x:c r="P33" s="292" t="str"/>
      <x:c r="Q33" s="292" t="str"/>
      <x:c r="R33" s="298" t="str"/>
      <x:c r="S33" s="118" t="str"/>
    </x:row>
    <x:row r="34">
      <x:c r="A34" s="117" t="str"/>
      <x:c r="B34" s="292" t="str"/>
      <x:c r="C34" s="292" t="str"/>
      <x:c r="D34" s="292" t="str"/>
      <x:c r="E34" s="292" t="str"/>
      <x:c r="F34" s="292" t="str"/>
      <x:c r="G34" s="292" t="str"/>
      <x:c r="H34" s="292" t="str"/>
      <x:c r="I34" s="292" t="str"/>
      <x:c r="J34" s="292" t="str"/>
      <x:c r="K34" s="292" t="str"/>
      <x:c r="L34" s="298" t="str"/>
      <x:c r="M34" s="298" t="str"/>
      <x:c r="N34" s="292" t="str"/>
      <x:c r="O34" s="302" t="str"/>
      <x:c r="P34" s="292" t="str"/>
      <x:c r="Q34" s="292" t="str"/>
      <x:c r="R34" s="298" t="str"/>
      <x:c r="S34" s="118" t="str"/>
    </x:row>
    <x:row r="35">
      <x:c r="A35" s="117" t="str"/>
      <x:c r="B35" s="292" t="str"/>
      <x:c r="C35" s="292" t="str"/>
      <x:c r="D35" s="292" t="str"/>
      <x:c r="E35" s="292" t="str"/>
      <x:c r="F35" s="292" t="str"/>
      <x:c r="G35" s="292" t="str"/>
      <x:c r="H35" s="292" t="str"/>
      <x:c r="I35" s="292" t="str"/>
      <x:c r="J35" s="292" t="str"/>
      <x:c r="K35" s="292" t="str"/>
      <x:c r="L35" s="298" t="str"/>
      <x:c r="M35" s="298" t="str"/>
      <x:c r="N35" s="292" t="str"/>
      <x:c r="O35" s="302" t="str"/>
      <x:c r="P35" s="292" t="str"/>
      <x:c r="Q35" s="292" t="str"/>
      <x:c r="R35" s="298" t="str"/>
      <x:c r="S35" s="118" t="str"/>
    </x:row>
    <x:row r="36">
      <x:c r="A36" s="117" t="str"/>
      <x:c r="B36" s="292" t="str"/>
      <x:c r="C36" s="292" t="str"/>
      <x:c r="D36" s="292" t="str"/>
      <x:c r="E36" s="292" t="str"/>
      <x:c r="F36" s="292" t="str"/>
      <x:c r="G36" s="292" t="str"/>
      <x:c r="H36" s="292" t="str"/>
      <x:c r="I36" s="292" t="str"/>
      <x:c r="J36" s="292" t="str"/>
      <x:c r="K36" s="292" t="str"/>
      <x:c r="L36" s="298" t="str"/>
      <x:c r="M36" s="298" t="str"/>
      <x:c r="N36" s="292" t="str"/>
      <x:c r="O36" s="302" t="str"/>
      <x:c r="P36" s="292" t="str"/>
      <x:c r="Q36" s="292" t="str"/>
      <x:c r="R36" s="298" t="str"/>
      <x:c r="S36" s="118" t="str"/>
    </x:row>
    <x:row r="37">
      <x:c r="A37" s="117" t="str"/>
      <x:c r="B37" s="292" t="str"/>
      <x:c r="C37" s="292" t="str"/>
      <x:c r="D37" s="292" t="str"/>
      <x:c r="E37" s="292" t="str"/>
      <x:c r="F37" s="292" t="str"/>
      <x:c r="G37" s="292" t="str"/>
      <x:c r="H37" s="292" t="str"/>
      <x:c r="I37" s="292" t="str"/>
      <x:c r="J37" s="292" t="str"/>
      <x:c r="K37" s="292" t="str"/>
      <x:c r="L37" s="298" t="str"/>
      <x:c r="M37" s="298" t="str"/>
      <x:c r="N37" s="292" t="str"/>
      <x:c r="O37" s="302" t="str"/>
      <x:c r="P37" s="292" t="str"/>
      <x:c r="Q37" s="292" t="str"/>
      <x:c r="R37" s="298" t="str"/>
      <x:c r="S37" s="118" t="str"/>
    </x:row>
    <x:row r="38">
      <x:c r="A38" s="117" t="str"/>
      <x:c r="B38" s="292" t="str"/>
      <x:c r="C38" s="292" t="str"/>
      <x:c r="D38" s="292" t="str"/>
      <x:c r="E38" s="292" t="str"/>
      <x:c r="F38" s="292" t="str"/>
      <x:c r="G38" s="292" t="str"/>
      <x:c r="H38" s="292" t="str"/>
      <x:c r="I38" s="292" t="str"/>
      <x:c r="J38" s="292" t="str"/>
      <x:c r="K38" s="292" t="str"/>
      <x:c r="L38" s="298" t="str"/>
      <x:c r="M38" s="298" t="str"/>
      <x:c r="N38" s="292" t="str"/>
      <x:c r="O38" s="302" t="str"/>
      <x:c r="P38" s="292" t="str"/>
      <x:c r="Q38" s="292" t="str"/>
      <x:c r="R38" s="298" t="str"/>
      <x:c r="S38" s="118" t="str"/>
    </x:row>
    <x:row r="39">
      <x:c r="A39" s="117" t="str"/>
      <x:c r="B39" s="292" t="str"/>
      <x:c r="C39" s="292" t="str"/>
      <x:c r="D39" s="292" t="str"/>
      <x:c r="E39" s="292" t="str"/>
      <x:c r="F39" s="292" t="str"/>
      <x:c r="G39" s="292" t="str"/>
      <x:c r="H39" s="292" t="str"/>
      <x:c r="I39" s="292" t="str"/>
      <x:c r="J39" s="292" t="str"/>
      <x:c r="K39" s="292" t="str"/>
      <x:c r="L39" s="298" t="str"/>
      <x:c r="M39" s="298" t="str"/>
      <x:c r="N39" s="292" t="str"/>
      <x:c r="O39" s="302" t="str"/>
      <x:c r="P39" s="292" t="str"/>
      <x:c r="Q39" s="292" t="str"/>
      <x:c r="R39" s="298" t="str"/>
      <x:c r="S39" s="118" t="str"/>
    </x:row>
    <x:row r="40">
      <x:c r="A40" s="117" t="str"/>
      <x:c r="B40" s="292" t="str"/>
      <x:c r="C40" s="292" t="str"/>
      <x:c r="D40" s="292" t="str"/>
      <x:c r="E40" s="292" t="str"/>
      <x:c r="F40" s="292" t="str"/>
      <x:c r="G40" s="292" t="str"/>
      <x:c r="H40" s="292" t="str"/>
      <x:c r="I40" s="292" t="str"/>
      <x:c r="J40" s="292" t="str"/>
      <x:c r="K40" s="292" t="str"/>
      <x:c r="L40" s="298" t="str"/>
      <x:c r="M40" s="298" t="str"/>
      <x:c r="N40" s="292" t="str"/>
      <x:c r="O40" s="302" t="str"/>
      <x:c r="P40" s="292" t="str"/>
      <x:c r="Q40" s="292" t="str"/>
      <x:c r="R40" s="298" t="str"/>
      <x:c r="S40" s="118" t="str"/>
    </x:row>
    <x:row r="41">
      <x:c r="A41" s="117" t="str"/>
      <x:c r="B41" s="292" t="str"/>
      <x:c r="C41" s="292" t="str"/>
      <x:c r="D41" s="292" t="str"/>
      <x:c r="E41" s="292" t="str"/>
      <x:c r="F41" s="292" t="str"/>
      <x:c r="G41" s="292" t="str"/>
      <x:c r="H41" s="292" t="str"/>
      <x:c r="I41" s="292" t="str"/>
      <x:c r="J41" s="292" t="str"/>
      <x:c r="K41" s="292" t="str"/>
      <x:c r="L41" s="298" t="str"/>
      <x:c r="M41" s="298" t="str"/>
      <x:c r="N41" s="292" t="str"/>
      <x:c r="O41" s="302" t="str"/>
      <x:c r="P41" s="292" t="str"/>
      <x:c r="Q41" s="292" t="str"/>
      <x:c r="R41" s="298" t="str"/>
      <x:c r="S41" s="118" t="str"/>
    </x:row>
    <x:row r="42">
      <x:c r="A42" s="117" t="str"/>
      <x:c r="B42" s="292" t="str"/>
      <x:c r="C42" s="292" t="str"/>
      <x:c r="D42" s="292" t="str"/>
      <x:c r="E42" s="292" t="str"/>
      <x:c r="F42" s="292" t="str"/>
      <x:c r="G42" s="292" t="str"/>
      <x:c r="H42" s="292" t="str"/>
      <x:c r="I42" s="292" t="str"/>
      <x:c r="J42" s="292" t="str"/>
      <x:c r="K42" s="292" t="str"/>
      <x:c r="L42" s="298" t="str"/>
      <x:c r="M42" s="298" t="str"/>
      <x:c r="N42" s="292" t="str"/>
      <x:c r="O42" s="302" t="str"/>
      <x:c r="P42" s="292" t="str"/>
      <x:c r="Q42" s="292" t="str"/>
      <x:c r="R42" s="298" t="str"/>
      <x:c r="S42" s="118" t="str"/>
    </x:row>
    <x:row r="43">
      <x:c r="A43" s="117" t="str"/>
      <x:c r="B43" s="292" t="str"/>
      <x:c r="C43" s="292" t="str"/>
      <x:c r="D43" s="292" t="str"/>
      <x:c r="E43" s="292" t="str"/>
      <x:c r="F43" s="292" t="str"/>
      <x:c r="G43" s="292" t="str"/>
      <x:c r="H43" s="292" t="str"/>
      <x:c r="I43" s="292" t="str"/>
      <x:c r="J43" s="292" t="str"/>
      <x:c r="K43" s="292" t="str"/>
      <x:c r="L43" s="298" t="str"/>
      <x:c r="M43" s="298" t="str"/>
      <x:c r="N43" s="292" t="str"/>
      <x:c r="O43" s="302" t="str"/>
      <x:c r="P43" s="292" t="str"/>
      <x:c r="Q43" s="292" t="str"/>
      <x:c r="R43" s="298" t="str"/>
      <x:c r="S43" s="118" t="str"/>
    </x:row>
    <x:row r="44">
      <x:c r="A44" s="117" t="str"/>
      <x:c r="B44" s="292" t="str"/>
      <x:c r="C44" s="292" t="str"/>
      <x:c r="D44" s="292" t="str"/>
      <x:c r="E44" s="292" t="str"/>
      <x:c r="F44" s="292" t="str"/>
      <x:c r="G44" s="292" t="str"/>
      <x:c r="H44" s="292" t="str"/>
      <x:c r="I44" s="292" t="str"/>
      <x:c r="J44" s="292" t="str"/>
      <x:c r="K44" s="292" t="str"/>
      <x:c r="L44" s="298" t="str"/>
      <x:c r="M44" s="298" t="str"/>
      <x:c r="N44" s="292" t="str"/>
      <x:c r="O44" s="302" t="str"/>
      <x:c r="P44" s="292" t="str"/>
      <x:c r="Q44" s="292" t="str"/>
      <x:c r="R44" s="298" t="str"/>
      <x:c r="S44" s="118" t="str"/>
    </x:row>
    <x:row r="45">
      <x:c r="A45" s="117" t="str"/>
      <x:c r="B45" s="292" t="str"/>
      <x:c r="C45" s="292" t="str"/>
      <x:c r="D45" s="292" t="str"/>
      <x:c r="E45" s="292" t="str"/>
      <x:c r="F45" s="292" t="str"/>
      <x:c r="G45" s="292" t="str"/>
      <x:c r="H45" s="292" t="str"/>
      <x:c r="I45" s="292" t="str"/>
      <x:c r="J45" s="292" t="str"/>
      <x:c r="K45" s="292" t="str"/>
      <x:c r="L45" s="298" t="str"/>
      <x:c r="M45" s="298" t="str"/>
      <x:c r="N45" s="292" t="str"/>
      <x:c r="O45" s="302" t="str"/>
      <x:c r="P45" s="292" t="str"/>
      <x:c r="Q45" s="292" t="str"/>
      <x:c r="R45" s="298" t="str"/>
      <x:c r="S45" s="118" t="str"/>
    </x:row>
    <x:row r="46">
      <x:c r="A46" s="117" t="str"/>
      <x:c r="B46" s="292" t="str"/>
      <x:c r="C46" s="292" t="str"/>
      <x:c r="D46" s="292" t="str"/>
      <x:c r="E46" s="292" t="str"/>
      <x:c r="F46" s="292" t="str"/>
      <x:c r="G46" s="292" t="str"/>
      <x:c r="H46" s="292" t="str"/>
      <x:c r="I46" s="292" t="str"/>
      <x:c r="J46" s="292" t="str"/>
      <x:c r="K46" s="292" t="str"/>
      <x:c r="L46" s="298" t="str"/>
      <x:c r="M46" s="298" t="str"/>
      <x:c r="N46" s="292" t="str"/>
      <x:c r="O46" s="302" t="str"/>
      <x:c r="P46" s="292" t="str"/>
      <x:c r="Q46" s="292" t="str"/>
      <x:c r="R46" s="298" t="str"/>
      <x:c r="S46" s="118" t="str"/>
    </x:row>
    <x:row r="47">
      <x:c r="A47" s="117" t="str"/>
      <x:c r="B47" s="292" t="str"/>
      <x:c r="C47" s="292" t="str"/>
      <x:c r="D47" s="292" t="str"/>
      <x:c r="E47" s="292" t="str"/>
      <x:c r="F47" s="292" t="str"/>
      <x:c r="G47" s="292" t="str"/>
      <x:c r="H47" s="292" t="str"/>
      <x:c r="I47" s="292" t="str"/>
      <x:c r="J47" s="292" t="str"/>
      <x:c r="K47" s="292" t="str"/>
      <x:c r="L47" s="298" t="str"/>
      <x:c r="M47" s="298" t="str"/>
      <x:c r="N47" s="292" t="str"/>
      <x:c r="O47" s="302" t="str"/>
      <x:c r="P47" s="292" t="str"/>
      <x:c r="Q47" s="292" t="str"/>
      <x:c r="R47" s="298" t="str"/>
      <x:c r="S47" s="118" t="str"/>
    </x:row>
    <x:row r="48">
      <x:c r="A48" s="117" t="str"/>
      <x:c r="B48" s="292" t="str"/>
      <x:c r="C48" s="292" t="str"/>
      <x:c r="D48" s="292" t="str"/>
      <x:c r="E48" s="292" t="str"/>
      <x:c r="F48" s="292" t="str"/>
      <x:c r="G48" s="292" t="str"/>
      <x:c r="H48" s="292" t="str"/>
      <x:c r="I48" s="292" t="str"/>
      <x:c r="J48" s="292" t="str"/>
      <x:c r="K48" s="292" t="str"/>
      <x:c r="L48" s="298" t="str"/>
      <x:c r="M48" s="298" t="str"/>
      <x:c r="N48" s="292" t="str"/>
      <x:c r="O48" s="302" t="str"/>
      <x:c r="P48" s="292" t="str"/>
      <x:c r="Q48" s="292" t="str"/>
      <x:c r="R48" s="298" t="str"/>
      <x:c r="S48" s="118" t="str"/>
    </x:row>
    <x:row r="49">
      <x:c r="A49" s="117" t="str"/>
      <x:c r="B49" s="292" t="str"/>
      <x:c r="C49" s="292" t="str"/>
      <x:c r="D49" s="292" t="str"/>
      <x:c r="E49" s="292" t="str"/>
      <x:c r="F49" s="292" t="str"/>
      <x:c r="G49" s="292" t="str"/>
      <x:c r="H49" s="292" t="str"/>
      <x:c r="I49" s="292" t="str"/>
      <x:c r="J49" s="292" t="str"/>
      <x:c r="K49" s="292" t="str"/>
      <x:c r="L49" s="298" t="str"/>
      <x:c r="M49" s="298" t="str"/>
      <x:c r="N49" s="292" t="str"/>
      <x:c r="O49" s="302" t="str"/>
      <x:c r="P49" s="292" t="str"/>
      <x:c r="Q49" s="292" t="str"/>
      <x:c r="R49" s="298" t="str"/>
      <x:c r="S49" s="118" t="str"/>
    </x:row>
    <x:row r="50">
      <x:c r="A50" s="117" t="str"/>
      <x:c r="B50" s="292" t="str"/>
      <x:c r="C50" s="292" t="str"/>
      <x:c r="D50" s="292" t="str"/>
      <x:c r="E50" s="292" t="str"/>
      <x:c r="F50" s="292" t="str"/>
      <x:c r="G50" s="292" t="str"/>
      <x:c r="H50" s="292" t="str"/>
      <x:c r="I50" s="292" t="str"/>
      <x:c r="J50" s="292" t="str"/>
      <x:c r="K50" s="292" t="str"/>
      <x:c r="L50" s="298" t="str"/>
      <x:c r="M50" s="298" t="str"/>
      <x:c r="N50" s="292" t="str"/>
      <x:c r="O50" s="302" t="str"/>
      <x:c r="P50" s="292" t="str"/>
      <x:c r="Q50" s="292" t="str"/>
      <x:c r="R50" s="298" t="str"/>
      <x:c r="S50" s="118" t="str"/>
    </x:row>
    <x:row r="51">
      <x:c r="A51" s="117" t="str"/>
      <x:c r="B51" s="292" t="str"/>
      <x:c r="C51" s="292" t="str"/>
      <x:c r="D51" s="292" t="str"/>
      <x:c r="E51" s="292" t="str"/>
      <x:c r="F51" s="292" t="str"/>
      <x:c r="G51" s="292" t="str"/>
      <x:c r="H51" s="292" t="str"/>
      <x:c r="I51" s="292" t="str"/>
      <x:c r="J51" s="292" t="str"/>
      <x:c r="K51" s="292" t="str"/>
      <x:c r="L51" s="298" t="str"/>
      <x:c r="M51" s="298" t="str"/>
      <x:c r="N51" s="292" t="str"/>
      <x:c r="O51" s="302" t="str"/>
      <x:c r="P51" s="292" t="str"/>
      <x:c r="Q51" s="292" t="str"/>
      <x:c r="R51" s="298" t="str"/>
      <x:c r="S51" s="118" t="str"/>
    </x:row>
    <x:row r="52">
      <x:c r="A52" s="117" t="str"/>
      <x:c r="B52" s="292" t="str"/>
      <x:c r="C52" s="292" t="str"/>
      <x:c r="D52" s="292" t="str"/>
      <x:c r="E52" s="292" t="str"/>
      <x:c r="F52" s="292" t="str"/>
      <x:c r="G52" s="292" t="str"/>
      <x:c r="H52" s="292" t="str"/>
      <x:c r="I52" s="292" t="str"/>
      <x:c r="J52" s="292" t="str"/>
      <x:c r="K52" s="292" t="str"/>
      <x:c r="L52" s="298" t="str"/>
      <x:c r="M52" s="298" t="str"/>
      <x:c r="N52" s="292" t="str"/>
      <x:c r="O52" s="302" t="str"/>
      <x:c r="P52" s="292" t="str"/>
      <x:c r="Q52" s="292" t="str"/>
      <x:c r="R52" s="298" t="str"/>
      <x:c r="S52" s="118" t="str"/>
    </x:row>
    <x:row r="53">
      <x:c r="A53" s="117" t="str"/>
      <x:c r="B53" s="292" t="str"/>
      <x:c r="C53" s="292" t="str"/>
      <x:c r="D53" s="292" t="str"/>
      <x:c r="E53" s="292" t="str"/>
      <x:c r="F53" s="292" t="str"/>
      <x:c r="G53" s="292" t="str"/>
      <x:c r="H53" s="292" t="str"/>
      <x:c r="I53" s="292" t="str"/>
      <x:c r="J53" s="292" t="str"/>
      <x:c r="K53" s="292" t="str"/>
      <x:c r="L53" s="298" t="str"/>
      <x:c r="M53" s="298" t="str"/>
      <x:c r="N53" s="292" t="str"/>
      <x:c r="O53" s="302" t="str"/>
      <x:c r="P53" s="292" t="str"/>
      <x:c r="Q53" s="292" t="str"/>
      <x:c r="R53" s="298" t="str"/>
      <x:c r="S53" s="118" t="str"/>
    </x:row>
    <x:row r="54">
      <x:c r="A54" s="117" t="str"/>
      <x:c r="B54" s="292" t="str"/>
      <x:c r="C54" s="292" t="str"/>
      <x:c r="D54" s="292" t="str"/>
      <x:c r="E54" s="292" t="str"/>
      <x:c r="F54" s="292" t="str"/>
      <x:c r="G54" s="292" t="str"/>
      <x:c r="H54" s="292" t="str"/>
      <x:c r="I54" s="292" t="str"/>
      <x:c r="J54" s="292" t="str"/>
      <x:c r="K54" s="292" t="str"/>
      <x:c r="L54" s="298" t="str"/>
      <x:c r="M54" s="298" t="str"/>
      <x:c r="N54" s="292" t="str"/>
      <x:c r="O54" s="302" t="str"/>
      <x:c r="P54" s="292" t="str"/>
      <x:c r="Q54" s="292" t="str"/>
      <x:c r="R54" s="298" t="str"/>
      <x:c r="S54" s="118" t="str"/>
    </x:row>
    <x:row r="55">
      <x:c r="A55" s="117" t="str"/>
      <x:c r="B55" s="292" t="str"/>
      <x:c r="C55" s="292" t="str"/>
      <x:c r="D55" s="292" t="str"/>
      <x:c r="E55" s="292" t="str"/>
      <x:c r="F55" s="292" t="str"/>
      <x:c r="G55" s="292" t="str"/>
      <x:c r="H55" s="292" t="str"/>
      <x:c r="I55" s="292" t="str"/>
      <x:c r="J55" s="292" t="str"/>
      <x:c r="K55" s="292" t="str"/>
      <x:c r="L55" s="298" t="str"/>
      <x:c r="M55" s="298" t="str"/>
      <x:c r="N55" s="292" t="str"/>
      <x:c r="O55" s="302" t="str"/>
      <x:c r="P55" s="292" t="str"/>
      <x:c r="Q55" s="292" t="str"/>
      <x:c r="R55" s="298" t="str"/>
      <x:c r="S55" s="118" t="str"/>
    </x:row>
    <x:row r="56">
      <x:c r="A56" s="117" t="str"/>
      <x:c r="B56" s="292" t="str"/>
      <x:c r="C56" s="292" t="str"/>
      <x:c r="D56" s="292" t="str"/>
      <x:c r="E56" s="292" t="str"/>
      <x:c r="F56" s="292" t="str"/>
      <x:c r="G56" s="292" t="str"/>
      <x:c r="H56" s="292" t="str"/>
      <x:c r="I56" s="292" t="str"/>
      <x:c r="J56" s="292" t="str"/>
      <x:c r="K56" s="292" t="str"/>
      <x:c r="L56" s="298" t="str"/>
      <x:c r="M56" s="298" t="str"/>
      <x:c r="N56" s="292" t="str"/>
      <x:c r="O56" s="302" t="str"/>
      <x:c r="P56" s="292" t="str"/>
      <x:c r="Q56" s="292" t="str"/>
      <x:c r="R56" s="298" t="str"/>
      <x:c r="S56" s="118" t="str"/>
    </x:row>
    <x:row r="57">
      <x:c r="A57" s="117" t="str"/>
      <x:c r="B57" s="292" t="str"/>
      <x:c r="C57" s="292" t="str"/>
      <x:c r="D57" s="292" t="str"/>
      <x:c r="E57" s="292" t="str"/>
      <x:c r="F57" s="292" t="str"/>
      <x:c r="G57" s="292" t="str"/>
      <x:c r="H57" s="292" t="str"/>
      <x:c r="I57" s="292" t="str"/>
      <x:c r="J57" s="292" t="str"/>
      <x:c r="K57" s="292" t="str"/>
      <x:c r="L57" s="298" t="str"/>
      <x:c r="M57" s="298" t="str"/>
      <x:c r="N57" s="292" t="str"/>
      <x:c r="O57" s="302" t="str"/>
      <x:c r="P57" s="292" t="str"/>
      <x:c r="Q57" s="292" t="str"/>
      <x:c r="R57" s="298" t="str"/>
      <x:c r="S57" s="118" t="str"/>
    </x:row>
    <x:row r="58">
      <x:c r="A58" s="117" t="str"/>
      <x:c r="B58" s="292" t="str"/>
      <x:c r="C58" s="292" t="str"/>
      <x:c r="D58" s="292" t="str"/>
      <x:c r="E58" s="292" t="str"/>
      <x:c r="F58" s="292" t="str"/>
      <x:c r="G58" s="292" t="str"/>
      <x:c r="H58" s="292" t="str"/>
      <x:c r="I58" s="292" t="str"/>
      <x:c r="J58" s="292" t="str"/>
      <x:c r="K58" s="292" t="str"/>
      <x:c r="L58" s="298" t="str"/>
      <x:c r="M58" s="298" t="str"/>
      <x:c r="N58" s="292" t="str"/>
      <x:c r="O58" s="302" t="str"/>
      <x:c r="P58" s="292" t="str"/>
      <x:c r="Q58" s="292" t="str"/>
      <x:c r="R58" s="298" t="str"/>
      <x:c r="S58" s="118" t="str"/>
    </x:row>
    <x:row r="59">
      <x:c r="A59" s="117" t="str"/>
      <x:c r="B59" s="292" t="str"/>
      <x:c r="C59" s="292" t="str"/>
      <x:c r="D59" s="292" t="str"/>
      <x:c r="E59" s="292" t="str"/>
      <x:c r="F59" s="292" t="str"/>
      <x:c r="G59" s="292" t="str"/>
      <x:c r="H59" s="292" t="str"/>
      <x:c r="I59" s="292" t="str"/>
      <x:c r="J59" s="292" t="str"/>
      <x:c r="K59" s="292" t="str"/>
      <x:c r="L59" s="298" t="str"/>
      <x:c r="M59" s="298" t="str"/>
      <x:c r="N59" s="292" t="str"/>
      <x:c r="O59" s="302" t="str"/>
      <x:c r="P59" s="292" t="str"/>
      <x:c r="Q59" s="292" t="str"/>
      <x:c r="R59" s="298" t="str"/>
      <x:c r="S59" s="118" t="str"/>
    </x:row>
    <x:row r="60">
      <x:c r="A60" s="117" t="str"/>
      <x:c r="B60" s="292" t="str"/>
      <x:c r="C60" s="292" t="str"/>
      <x:c r="D60" s="292" t="str"/>
      <x:c r="E60" s="292" t="str"/>
      <x:c r="F60" s="292" t="str"/>
      <x:c r="G60" s="292" t="str"/>
      <x:c r="H60" s="292" t="str"/>
      <x:c r="I60" s="292" t="str"/>
      <x:c r="J60" s="292" t="str"/>
      <x:c r="K60" s="292" t="str"/>
      <x:c r="L60" s="298" t="str"/>
      <x:c r="M60" s="298" t="str"/>
      <x:c r="N60" s="292" t="str"/>
      <x:c r="O60" s="302" t="str"/>
      <x:c r="P60" s="292" t="str"/>
      <x:c r="Q60" s="292" t="str"/>
      <x:c r="R60" s="298" t="str"/>
      <x:c r="S60" s="118" t="str"/>
    </x:row>
    <x:row r="61">
      <x:c r="A61" s="117" t="str"/>
      <x:c r="B61" s="292" t="str"/>
      <x:c r="C61" s="292" t="str"/>
      <x:c r="D61" s="292" t="str"/>
      <x:c r="E61" s="292" t="str"/>
      <x:c r="F61" s="292" t="str"/>
      <x:c r="G61" s="292" t="str"/>
      <x:c r="H61" s="292" t="str"/>
      <x:c r="I61" s="292" t="str"/>
      <x:c r="J61" s="292" t="str"/>
      <x:c r="K61" s="292" t="str"/>
      <x:c r="L61" s="298" t="str"/>
      <x:c r="M61" s="298" t="str"/>
      <x:c r="N61" s="292" t="str"/>
      <x:c r="O61" s="302" t="str"/>
      <x:c r="P61" s="292" t="str"/>
      <x:c r="Q61" s="292" t="str"/>
      <x:c r="R61" s="298" t="str"/>
      <x:c r="S61" s="118" t="str"/>
    </x:row>
    <x:row r="62">
      <x:c r="A62" s="117" t="str"/>
      <x:c r="B62" s="292" t="str"/>
      <x:c r="C62" s="292" t="str"/>
      <x:c r="D62" s="292" t="str"/>
      <x:c r="E62" s="292" t="str"/>
      <x:c r="F62" s="292" t="str"/>
      <x:c r="G62" s="292" t="str"/>
      <x:c r="H62" s="292" t="str"/>
      <x:c r="I62" s="292" t="str"/>
      <x:c r="J62" s="292" t="str"/>
      <x:c r="K62" s="292" t="str"/>
      <x:c r="L62" s="298" t="str"/>
      <x:c r="M62" s="298" t="str"/>
      <x:c r="N62" s="292" t="str"/>
      <x:c r="O62" s="302" t="str"/>
      <x:c r="P62" s="292" t="str"/>
      <x:c r="Q62" s="292" t="str"/>
      <x:c r="R62" s="298" t="str"/>
      <x:c r="S62" s="118" t="str"/>
    </x:row>
    <x:row r="63">
      <x:c r="A63" s="117" t="str"/>
      <x:c r="B63" s="292" t="str"/>
      <x:c r="C63" s="292" t="str"/>
      <x:c r="D63" s="292" t="str"/>
      <x:c r="E63" s="292" t="str"/>
      <x:c r="F63" s="292" t="str"/>
      <x:c r="G63" s="292" t="str"/>
      <x:c r="H63" s="292" t="str"/>
      <x:c r="I63" s="292" t="str"/>
      <x:c r="J63" s="292" t="str"/>
      <x:c r="K63" s="292" t="str"/>
      <x:c r="L63" s="298" t="str"/>
      <x:c r="M63" s="298" t="str"/>
      <x:c r="N63" s="292" t="str"/>
      <x:c r="O63" s="302" t="str"/>
      <x:c r="P63" s="292" t="str"/>
      <x:c r="Q63" s="292" t="str"/>
      <x:c r="R63" s="298" t="str"/>
      <x:c r="S63" s="118" t="str"/>
    </x:row>
    <x:row r="64">
      <x:c r="A64" s="117" t="str"/>
      <x:c r="B64" s="292" t="str"/>
      <x:c r="C64" s="292" t="str"/>
      <x:c r="D64" s="292" t="str"/>
      <x:c r="E64" s="292" t="str"/>
      <x:c r="F64" s="292" t="str"/>
      <x:c r="G64" s="292" t="str"/>
      <x:c r="H64" s="292" t="str"/>
      <x:c r="I64" s="292" t="str"/>
      <x:c r="J64" s="292" t="str"/>
      <x:c r="K64" s="292" t="str"/>
      <x:c r="L64" s="298" t="str"/>
      <x:c r="M64" s="298" t="str"/>
      <x:c r="N64" s="292" t="str"/>
      <x:c r="O64" s="302" t="str"/>
      <x:c r="P64" s="292" t="str"/>
      <x:c r="Q64" s="292" t="str"/>
      <x:c r="R64" s="298" t="str"/>
      <x:c r="S64" s="118" t="str"/>
    </x:row>
    <x:row r="65">
      <x:c r="A65" s="117" t="str"/>
      <x:c r="B65" s="292" t="str"/>
      <x:c r="C65" s="292" t="str"/>
      <x:c r="D65" s="292" t="str"/>
      <x:c r="E65" s="292" t="str"/>
      <x:c r="F65" s="292" t="str"/>
      <x:c r="G65" s="292" t="str"/>
      <x:c r="H65" s="292" t="str"/>
      <x:c r="I65" s="292" t="str"/>
      <x:c r="J65" s="292" t="str"/>
      <x:c r="K65" s="292" t="str"/>
      <x:c r="L65" s="298" t="str"/>
      <x:c r="M65" s="298" t="str"/>
      <x:c r="N65" s="292" t="str"/>
      <x:c r="O65" s="302" t="str"/>
      <x:c r="P65" s="292" t="str"/>
      <x:c r="Q65" s="292" t="str"/>
      <x:c r="R65" s="298" t="str"/>
      <x:c r="S65" s="118" t="str"/>
    </x:row>
    <x:row r="66">
      <x:c r="A66" s="117" t="str"/>
      <x:c r="B66" s="292" t="str"/>
      <x:c r="C66" s="292" t="str"/>
      <x:c r="D66" s="292" t="str"/>
      <x:c r="E66" s="292" t="str"/>
      <x:c r="F66" s="292" t="str"/>
      <x:c r="G66" s="292" t="str"/>
      <x:c r="H66" s="292" t="str"/>
      <x:c r="I66" s="292" t="str"/>
      <x:c r="J66" s="292" t="str"/>
      <x:c r="K66" s="292" t="str"/>
      <x:c r="L66" s="298" t="str"/>
      <x:c r="M66" s="298" t="str"/>
      <x:c r="N66" s="292" t="str"/>
      <x:c r="O66" s="302" t="str"/>
      <x:c r="P66" s="292" t="str"/>
      <x:c r="Q66" s="292" t="str"/>
      <x:c r="R66" s="298" t="str"/>
      <x:c r="S66" s="118" t="str"/>
    </x:row>
    <x:row r="67">
      <x:c r="A67" s="117" t="str"/>
      <x:c r="B67" s="292" t="str"/>
      <x:c r="C67" s="292" t="str"/>
      <x:c r="D67" s="292" t="str"/>
      <x:c r="E67" s="292" t="str"/>
      <x:c r="F67" s="292" t="str"/>
      <x:c r="G67" s="292" t="str"/>
      <x:c r="H67" s="292" t="str"/>
      <x:c r="I67" s="292" t="str"/>
      <x:c r="J67" s="292" t="str"/>
      <x:c r="K67" s="292" t="str"/>
      <x:c r="L67" s="298" t="str"/>
      <x:c r="M67" s="298" t="str"/>
      <x:c r="N67" s="292" t="str"/>
      <x:c r="O67" s="302" t="str"/>
      <x:c r="P67" s="292" t="str"/>
      <x:c r="Q67" s="292" t="str"/>
      <x:c r="R67" s="298" t="str"/>
      <x:c r="S67" s="118" t="str"/>
    </x:row>
    <x:row r="68">
      <x:c r="A68" s="117" t="str"/>
      <x:c r="B68" s="292" t="str"/>
      <x:c r="C68" s="292" t="str"/>
      <x:c r="D68" s="292" t="str"/>
      <x:c r="E68" s="292" t="str"/>
      <x:c r="F68" s="292" t="str"/>
      <x:c r="G68" s="292" t="str"/>
      <x:c r="H68" s="292" t="str"/>
      <x:c r="I68" s="292" t="str"/>
      <x:c r="J68" s="292" t="str"/>
      <x:c r="K68" s="292" t="str"/>
      <x:c r="L68" s="298" t="str"/>
      <x:c r="M68" s="298" t="str"/>
      <x:c r="N68" s="292" t="str"/>
      <x:c r="O68" s="302" t="str"/>
      <x:c r="P68" s="292" t="str"/>
      <x:c r="Q68" s="292" t="str"/>
      <x:c r="R68" s="298" t="str"/>
      <x:c r="S68" s="118" t="str"/>
    </x:row>
    <x:row r="69">
      <x:c r="A69" s="117" t="str"/>
      <x:c r="B69" s="292" t="str"/>
      <x:c r="C69" s="292" t="str"/>
      <x:c r="D69" s="292" t="str"/>
      <x:c r="E69" s="292" t="str"/>
      <x:c r="F69" s="292" t="str"/>
      <x:c r="G69" s="292" t="str"/>
      <x:c r="H69" s="292" t="str"/>
      <x:c r="I69" s="292" t="str"/>
      <x:c r="J69" s="292" t="str"/>
      <x:c r="K69" s="292" t="str"/>
      <x:c r="L69" s="298" t="str"/>
      <x:c r="M69" s="298" t="str"/>
      <x:c r="N69" s="292" t="str"/>
      <x:c r="O69" s="302" t="str"/>
      <x:c r="P69" s="292" t="str"/>
      <x:c r="Q69" s="292" t="str"/>
      <x:c r="R69" s="298" t="str"/>
      <x:c r="S69" s="118" t="str"/>
    </x:row>
    <x:row r="70">
      <x:c r="A70" s="117" t="str"/>
      <x:c r="B70" s="292" t="str"/>
      <x:c r="C70" s="292" t="str"/>
      <x:c r="D70" s="292" t="str"/>
      <x:c r="E70" s="292" t="str"/>
      <x:c r="F70" s="292" t="str"/>
      <x:c r="G70" s="292" t="str"/>
      <x:c r="H70" s="292" t="str"/>
      <x:c r="I70" s="292" t="str"/>
      <x:c r="J70" s="292" t="str"/>
      <x:c r="K70" s="292" t="str"/>
      <x:c r="L70" s="298" t="str"/>
      <x:c r="M70" s="298" t="str"/>
      <x:c r="N70" s="292" t="str"/>
      <x:c r="O70" s="302" t="str"/>
      <x:c r="P70" s="292" t="str"/>
      <x:c r="Q70" s="292" t="str"/>
      <x:c r="R70" s="298" t="str"/>
      <x:c r="S70" s="118" t="str"/>
    </x:row>
    <x:row r="71">
      <x:c r="A71" s="117" t="str"/>
      <x:c r="B71" s="292" t="str"/>
      <x:c r="C71" s="292" t="str"/>
      <x:c r="D71" s="292" t="str"/>
      <x:c r="E71" s="292" t="str"/>
      <x:c r="F71" s="292" t="str"/>
      <x:c r="G71" s="292" t="str"/>
      <x:c r="H71" s="292" t="str"/>
      <x:c r="I71" s="292" t="str"/>
      <x:c r="J71" s="292" t="str"/>
      <x:c r="K71" s="292" t="str"/>
      <x:c r="L71" s="298" t="str"/>
      <x:c r="M71" s="298" t="str"/>
      <x:c r="N71" s="292" t="str"/>
      <x:c r="O71" s="302" t="str"/>
      <x:c r="P71" s="292" t="str"/>
      <x:c r="Q71" s="292" t="str"/>
      <x:c r="R71" s="298" t="str"/>
      <x:c r="S71" s="118" t="str"/>
    </x:row>
    <x:row r="72">
      <x:c r="A72" s="117" t="str"/>
      <x:c r="B72" s="292" t="str"/>
      <x:c r="C72" s="292" t="str"/>
      <x:c r="D72" s="292" t="str"/>
      <x:c r="E72" s="292" t="str"/>
      <x:c r="F72" s="292" t="str"/>
      <x:c r="G72" s="292" t="str"/>
      <x:c r="H72" s="292" t="str"/>
      <x:c r="I72" s="292" t="str"/>
      <x:c r="J72" s="292" t="str"/>
      <x:c r="K72" s="292" t="str"/>
      <x:c r="L72" s="298" t="str"/>
      <x:c r="M72" s="298" t="str"/>
      <x:c r="N72" s="292" t="str"/>
      <x:c r="O72" s="302" t="str"/>
      <x:c r="P72" s="292" t="str"/>
      <x:c r="Q72" s="292" t="str"/>
      <x:c r="R72" s="298" t="str"/>
      <x:c r="S72" s="118" t="str"/>
    </x:row>
    <x:row r="73">
      <x:c r="A73" s="117" t="str"/>
      <x:c r="B73" s="292" t="str"/>
      <x:c r="C73" s="292" t="str"/>
      <x:c r="D73" s="292" t="str"/>
      <x:c r="E73" s="292" t="str"/>
      <x:c r="F73" s="292" t="str"/>
      <x:c r="G73" s="292" t="str"/>
      <x:c r="H73" s="292" t="str"/>
      <x:c r="I73" s="292" t="str"/>
      <x:c r="J73" s="292" t="str"/>
      <x:c r="K73" s="292" t="str"/>
      <x:c r="L73" s="298" t="str"/>
      <x:c r="M73" s="298" t="str"/>
      <x:c r="N73" s="292" t="str"/>
      <x:c r="O73" s="302" t="str"/>
      <x:c r="P73" s="292" t="str"/>
      <x:c r="Q73" s="292" t="str"/>
      <x:c r="R73" s="298" t="str"/>
      <x:c r="S73" s="118" t="str"/>
    </x:row>
    <x:row r="74">
      <x:c r="A74" s="117" t="str"/>
      <x:c r="B74" s="292" t="str"/>
      <x:c r="C74" s="292" t="str"/>
      <x:c r="D74" s="292" t="str"/>
      <x:c r="E74" s="292" t="str"/>
      <x:c r="F74" s="292" t="str"/>
      <x:c r="G74" s="292" t="str"/>
      <x:c r="H74" s="292" t="str"/>
      <x:c r="I74" s="292" t="str"/>
      <x:c r="J74" s="292" t="str"/>
      <x:c r="K74" s="292" t="str"/>
      <x:c r="L74" s="298" t="str"/>
      <x:c r="M74" s="298" t="str"/>
      <x:c r="N74" s="292" t="str"/>
      <x:c r="O74" s="302" t="str"/>
      <x:c r="P74" s="292" t="str"/>
      <x:c r="Q74" s="292" t="str"/>
      <x:c r="R74" s="298" t="str"/>
      <x:c r="S74" s="118" t="str"/>
    </x:row>
    <x:row r="75">
      <x:c r="A75" s="117" t="str"/>
      <x:c r="B75" s="292" t="str"/>
      <x:c r="C75" s="292" t="str"/>
      <x:c r="D75" s="292" t="str"/>
      <x:c r="E75" s="292" t="str"/>
      <x:c r="F75" s="292" t="str"/>
      <x:c r="G75" s="292" t="str"/>
      <x:c r="H75" s="292" t="str"/>
      <x:c r="I75" s="292" t="str"/>
      <x:c r="J75" s="292" t="str"/>
      <x:c r="K75" s="292" t="str"/>
      <x:c r="L75" s="298" t="str"/>
      <x:c r="M75" s="298" t="str"/>
      <x:c r="N75" s="292" t="str"/>
      <x:c r="O75" s="302" t="str"/>
      <x:c r="P75" s="292" t="str"/>
      <x:c r="Q75" s="292" t="str"/>
      <x:c r="R75" s="298" t="str"/>
      <x:c r="S75" s="118" t="str"/>
    </x:row>
    <x:row r="76">
      <x:c r="A76" s="117" t="str"/>
      <x:c r="B76" s="292" t="str"/>
      <x:c r="C76" s="292" t="str"/>
      <x:c r="D76" s="292" t="str"/>
      <x:c r="E76" s="292" t="str"/>
      <x:c r="F76" s="292" t="str"/>
      <x:c r="G76" s="292" t="str"/>
      <x:c r="H76" s="292" t="str"/>
      <x:c r="I76" s="292" t="str"/>
      <x:c r="J76" s="292" t="str"/>
      <x:c r="K76" s="292" t="str"/>
      <x:c r="L76" s="298" t="str"/>
      <x:c r="M76" s="298" t="str"/>
      <x:c r="N76" s="292" t="str"/>
      <x:c r="O76" s="302" t="str"/>
      <x:c r="P76" s="292" t="str"/>
      <x:c r="Q76" s="292" t="str"/>
      <x:c r="R76" s="298" t="str"/>
      <x:c r="S76" s="118" t="str"/>
    </x:row>
    <x:row r="77">
      <x:c r="A77" s="117" t="str"/>
      <x:c r="B77" s="292" t="str"/>
      <x:c r="C77" s="292" t="str"/>
      <x:c r="D77" s="292" t="str"/>
      <x:c r="E77" s="292" t="str"/>
      <x:c r="F77" s="292" t="str"/>
      <x:c r="G77" s="292" t="str"/>
      <x:c r="H77" s="292" t="str"/>
      <x:c r="I77" s="292" t="str"/>
      <x:c r="J77" s="292" t="str"/>
      <x:c r="K77" s="292" t="str"/>
      <x:c r="L77" s="298" t="str"/>
      <x:c r="M77" s="298" t="str"/>
      <x:c r="N77" s="292" t="str"/>
      <x:c r="O77" s="302" t="str"/>
      <x:c r="P77" s="292" t="str"/>
      <x:c r="Q77" s="292" t="str"/>
      <x:c r="R77" s="298" t="str"/>
      <x:c r="S77" s="118" t="str"/>
    </x:row>
    <x:row r="78">
      <x:c r="A78" s="117" t="str"/>
      <x:c r="B78" s="292" t="str"/>
      <x:c r="C78" s="292" t="str"/>
      <x:c r="D78" s="292" t="str"/>
      <x:c r="E78" s="292" t="str"/>
      <x:c r="F78" s="292" t="str"/>
      <x:c r="G78" s="292" t="str"/>
      <x:c r="H78" s="292" t="str"/>
      <x:c r="I78" s="292" t="str"/>
      <x:c r="J78" s="292" t="str"/>
      <x:c r="K78" s="292" t="str"/>
      <x:c r="L78" s="298" t="str"/>
      <x:c r="M78" s="298" t="str"/>
      <x:c r="N78" s="292" t="str"/>
      <x:c r="O78" s="302" t="str"/>
      <x:c r="P78" s="292" t="str"/>
      <x:c r="Q78" s="292" t="str"/>
      <x:c r="R78" s="298" t="str"/>
      <x:c r="S78" s="118" t="str"/>
    </x:row>
    <x:row r="79">
      <x:c r="A79" s="117" t="str"/>
      <x:c r="B79" s="292" t="str"/>
      <x:c r="C79" s="292" t="str"/>
      <x:c r="D79" s="292" t="str"/>
      <x:c r="E79" s="292" t="str"/>
      <x:c r="F79" s="292" t="str"/>
      <x:c r="G79" s="292" t="str"/>
      <x:c r="H79" s="292" t="str"/>
      <x:c r="I79" s="292" t="str"/>
      <x:c r="J79" s="292" t="str"/>
      <x:c r="K79" s="292" t="str"/>
      <x:c r="L79" s="298" t="str"/>
      <x:c r="M79" s="298" t="str"/>
      <x:c r="N79" s="292" t="str"/>
      <x:c r="O79" s="302" t="str"/>
      <x:c r="P79" s="292" t="str"/>
      <x:c r="Q79" s="292" t="str"/>
      <x:c r="R79" s="298" t="str"/>
      <x:c r="S79" s="118" t="str"/>
    </x:row>
    <x:row r="80">
      <x:c r="A80" s="117" t="str"/>
      <x:c r="B80" s="292" t="str"/>
      <x:c r="C80" s="292" t="str"/>
      <x:c r="D80" s="292" t="str"/>
      <x:c r="E80" s="292" t="str"/>
      <x:c r="F80" s="292" t="str"/>
      <x:c r="G80" s="292" t="str"/>
      <x:c r="H80" s="292" t="str"/>
      <x:c r="I80" s="292" t="str"/>
      <x:c r="J80" s="292" t="str"/>
      <x:c r="K80" s="292" t="str"/>
      <x:c r="L80" s="298" t="str"/>
      <x:c r="M80" s="298" t="str"/>
      <x:c r="N80" s="292" t="str"/>
      <x:c r="O80" s="302" t="str"/>
      <x:c r="P80" s="292" t="str"/>
      <x:c r="Q80" s="292" t="str"/>
      <x:c r="R80" s="298" t="str"/>
      <x:c r="S80" s="118" t="str"/>
    </x:row>
    <x:row r="81">
      <x:c r="A81" s="117" t="str"/>
      <x:c r="B81" s="292" t="str"/>
      <x:c r="C81" s="292" t="str"/>
      <x:c r="D81" s="292" t="str"/>
      <x:c r="E81" s="292" t="str"/>
      <x:c r="F81" s="292" t="str"/>
      <x:c r="G81" s="292" t="str"/>
      <x:c r="H81" s="292" t="str"/>
      <x:c r="I81" s="292" t="str"/>
      <x:c r="J81" s="292" t="str"/>
      <x:c r="K81" s="292" t="str"/>
      <x:c r="L81" s="298" t="str"/>
      <x:c r="M81" s="298" t="str"/>
      <x:c r="N81" s="292" t="str"/>
      <x:c r="O81" s="302" t="str"/>
      <x:c r="P81" s="292" t="str"/>
      <x:c r="Q81" s="292" t="str"/>
      <x:c r="R81" s="298" t="str"/>
      <x:c r="S81" s="118" t="str"/>
    </x:row>
    <x:row r="82">
      <x:c r="A82" s="117" t="str"/>
      <x:c r="B82" s="292" t="str"/>
      <x:c r="C82" s="292" t="str"/>
      <x:c r="D82" s="292" t="str"/>
      <x:c r="E82" s="292" t="str"/>
      <x:c r="F82" s="292" t="str"/>
      <x:c r="G82" s="292" t="str"/>
      <x:c r="H82" s="292" t="str"/>
      <x:c r="I82" s="292" t="str"/>
      <x:c r="J82" s="292" t="str"/>
      <x:c r="K82" s="292" t="str"/>
      <x:c r="L82" s="298" t="str"/>
      <x:c r="M82" s="298" t="str"/>
      <x:c r="N82" s="292" t="str"/>
      <x:c r="O82" s="302" t="str"/>
      <x:c r="P82" s="292" t="str"/>
      <x:c r="Q82" s="292" t="str"/>
      <x:c r="R82" s="298" t="str"/>
      <x:c r="S82" s="118" t="str"/>
    </x:row>
    <x:row r="83">
      <x:c r="A83" s="117" t="str"/>
      <x:c r="B83" s="292" t="str"/>
      <x:c r="C83" s="292" t="str"/>
      <x:c r="D83" s="292" t="str"/>
      <x:c r="E83" s="292" t="str"/>
      <x:c r="F83" s="292" t="str"/>
      <x:c r="G83" s="292" t="str"/>
      <x:c r="H83" s="292" t="str"/>
      <x:c r="I83" s="292" t="str"/>
      <x:c r="J83" s="292" t="str"/>
      <x:c r="K83" s="292" t="str"/>
      <x:c r="L83" s="298" t="str"/>
      <x:c r="M83" s="298" t="str"/>
      <x:c r="N83" s="292" t="str"/>
      <x:c r="O83" s="302" t="str"/>
      <x:c r="P83" s="292" t="str"/>
      <x:c r="Q83" s="292" t="str"/>
      <x:c r="R83" s="298" t="str"/>
      <x:c r="S83" s="118" t="str"/>
    </x:row>
    <x:row r="84">
      <x:c r="A84" s="117" t="str"/>
      <x:c r="B84" s="292" t="str"/>
      <x:c r="C84" s="292" t="str"/>
      <x:c r="D84" s="292" t="str"/>
      <x:c r="E84" s="292" t="str"/>
      <x:c r="F84" s="292" t="str"/>
      <x:c r="G84" s="292" t="str"/>
      <x:c r="H84" s="292" t="str"/>
      <x:c r="I84" s="292" t="str"/>
      <x:c r="J84" s="292" t="str"/>
      <x:c r="K84" s="292" t="str"/>
      <x:c r="L84" s="298" t="str"/>
      <x:c r="M84" s="298" t="str"/>
      <x:c r="N84" s="292" t="str"/>
      <x:c r="O84" s="302" t="str"/>
      <x:c r="P84" s="292" t="str"/>
      <x:c r="Q84" s="292" t="str"/>
      <x:c r="R84" s="298" t="str"/>
      <x:c r="S84" s="118" t="str"/>
    </x:row>
    <x:row r="85">
      <x:c r="A85" s="119" t="str"/>
      <x:c r="B85" s="293" t="str"/>
      <x:c r="C85" s="293" t="str"/>
      <x:c r="D85" s="293" t="str"/>
      <x:c r="E85" s="293" t="str"/>
      <x:c r="F85" s="293" t="str"/>
      <x:c r="G85" s="293" t="str"/>
      <x:c r="H85" s="293" t="str"/>
      <x:c r="I85" s="293" t="str"/>
      <x:c r="J85" s="293" t="str"/>
      <x:c r="K85" s="293" t="str"/>
      <x:c r="L85" s="299" t="str"/>
      <x:c r="M85" s="299" t="str"/>
      <x:c r="N85" s="293" t="str"/>
      <x:c r="O85" s="303" t="str"/>
      <x:c r="P85" s="293" t="str"/>
      <x:c r="Q85" s="293" t="str"/>
      <x:c r="R85" s="299" t="str"/>
      <x:c r="S85" s="120" t="str"/>
    </x:row>
  </x:sheetData>
  <x:mergeCells>
    <x:mergeCell ref="A1:S1"/>
    <x:mergeCell ref="A7:S7"/>
  </x:mergeCells>
  <x:conditionalFormatting sqref="N11:N85">
    <x:cfRule type="expression" dxfId="0" priority="1">
      <x:formula>OR(INDIRECT("RC",0)="Completed",INDIRECT("RC",0)="Closed",INDIRECT("RC",0)="Conforming",INDIRECT("RC",0)="Fully Implemented")</x:formula>
    </x:cfRule>
    <x:cfRule type="expression" dxfId="1" priority="2">
      <x:formula>OR(INDIRECT("RC",0)="Blocked",INDIRECT("RC",0)="Major NC",INDIRECT("RC",0)="Not Implemented",INDIRECT("RC",0)="Critical")</x:formula>
    </x:cfRule>
    <x:cfRule type="expression" dxfId="2" priority="3">
      <x:formula>OR(INDIRECT("RC",0)="In Progress",INDIRECT("RC",0)="Partially Implemented",INDIRECT("RC",0)="Opportunity",INDIRECT("RC",0)="High")</x:formula>
    </x:cfRule>
  </x:conditionalFormatting>
  <x:dataValidations count="4">
    <x:dataValidation type="list" sqref="I11:I85">
      <x:formula1>"Critical,High,Medium,Low"</x:formula1>
    </x:dataValidation>
    <x:dataValidation type="list" sqref="J11:J85">
      <x:formula1>"High,Medium,Low"</x:formula1>
    </x:dataValidation>
    <x:dataValidation type="list" sqref="N11:N85">
      <x:formula1>"Not Started,Planned,Open,In Progress,Blocked,Completed,Closed"</x:formula1>
    </x:dataValidation>
    <x:dataValidation type="list" sqref="S11:S85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2400fe6d1734998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4" max="4" width="20" hidden="0" customWidth="1"/>
    <x:col min="5" max="5" width="18" hidden="0" customWidth="1"/>
  </x:cols>
  <x:sheetData>
    <x:row r="1" ht="34" customHeight="1">
      <x:c r="A1" s="167" t="str">
        <x:v>Laboratory Gap Closure Dashboard</x:v>
      </x:c>
      <x:c r="B1" s="167"/>
      <x:c r="C1" s="167"/>
      <x:c r="D1" s="167"/>
      <x:c r="E1" s="167"/>
      <x:c r="F1" s="167"/>
      <x:c r="G1" s="167"/>
      <x:c r="H1" s="167"/>
      <x:c r="I1" s="167"/>
      <x:c r="J1" s="167"/>
      <x:c r="K1" s="167"/>
      <x:c r="L1" s="167"/>
      <x:c r="M1" s="167"/>
      <x:c r="N1" s="167"/>
    </x:row>
    <x:row r="3">
      <x:c r="A3" s="225" t="str">
        <x:v>Document Code</x:v>
      </x:c>
      <x:c r="B3" s="190" t="str">
        <x:v>LQMS-RPT-003</x:v>
      </x:c>
      <x:c r="C3" s="229" t="str">
        <x:v>Version</x:v>
      </x:c>
      <x:c r="D3" s="190" t="str">
        <x:v>1.0</x:v>
      </x:c>
      <x:c r="E3" s="229" t="str">
        <x:v>Classification</x:v>
      </x:c>
      <x:c r="F3" s="191" t="str">
        <x:v>INTERNAL</x:v>
      </x:c>
    </x:row>
    <x:row r="4">
      <x:c r="A4" s="233" t="str">
        <x:v>Applicable Standard</x:v>
      </x:c>
      <x:c r="B4" s="193" t="str">
        <x:v>ISO 15189:2022</x:v>
      </x:c>
      <x:c r="C4" s="237" t="str">
        <x:v>Effective Date</x:v>
      </x:c>
      <x:c r="D4" s="193" t="str">
        <x:v>2026-09-19</x:v>
      </x:c>
      <x:c r="E4" s="237" t="str">
        <x:v>Document Owner</x:v>
      </x:c>
      <x:c r="F4" s="194" t="str">
        <x:v>[DOCUMENT OWNER]</x:v>
      </x:c>
    </x:row>
    <x:row r="5">
      <x:c r="A5" s="241" t="str">
        <x:v>Website</x:v>
      </x:c>
      <x:c r="B5" s="196" t="str">
        <x:v>www.iso-toolkits.org</x:v>
      </x:c>
      <x:c r="C5" s="245" t="str">
        <x:v>Email</x:v>
      </x:c>
      <x:c r="D5" s="196" t="str">
        <x:v>info@iso-toolkits.org</x:v>
      </x:c>
      <x:c r="E5" s="245" t="str">
        <x:v>Organization</x:v>
      </x:c>
      <x:c r="F5" s="197" t="str">
        <x:v>[ORGANIZATION NAME]</x:v>
      </x:c>
    </x:row>
    <x:row r="7">
      <x:c r="A7" s="254" t="str">
        <x:v>[Note] KPI cards show Actual Data only. The status chart displays Illustrative Data until Actual Data is entered.</x:v>
      </x:c>
      <x:c r="B7" s="255"/>
      <x:c r="C7" s="255"/>
      <x:c r="D7" s="255"/>
      <x:c r="E7" s="255"/>
      <x:c r="F7" s="255"/>
      <x:c r="G7" s="255"/>
      <x:c r="H7" s="255"/>
      <x:c r="I7" s="255"/>
      <x:c r="J7" s="255"/>
      <x:c r="K7" s="255"/>
      <x:c r="L7" s="255"/>
      <x:c r="M7" s="255"/>
      <x:c r="N7" s="256"/>
    </x:row>
    <x:row r="9">
      <x:c r="A9" s="275" t="str">
        <x:v>KPI</x:v>
      </x:c>
      <x:c r="B9" s="277" t="str">
        <x:v>Value</x:v>
      </x:c>
      <x:c r="D9" s="275" t="str">
        <x:v>Chart Control</x:v>
      </x:c>
      <x:c r="E9" s="277" t="str">
        <x:v>Value</x:v>
      </x:c>
    </x:row>
    <x:row r="10">
      <x:c r="A10" s="36" t="str">
        <x:v>Actual Actions</x:v>
      </x:c>
      <x:c r="B10" s="37" t="n">
        <x:f>COUNTIF('Action Plan'!$S$11:$S$85,"Actual Data")</x:f>
        <x:v>0</x:v>
      </x:c>
      <x:c r="D10" s="36" t="str">
        <x:v>Chart Data Mode</x:v>
      </x:c>
      <x:c r="E10" s="37" t="str">
        <x:f>IF(COUNTIF('Action Plan'!$S$11:$S$85,"Actual Data")&gt;0,"Actual Data","Illustrative Data")</x:f>
        <x:v>Illustrative Data</x:v>
      </x:c>
    </x:row>
    <x:row r="11">
      <x:c r="A11" s="36" t="str">
        <x:v>Completed / Closed</x:v>
      </x:c>
      <x:c r="B11" s="37" t="n">
        <x:f>COUNTIFS('Action Plan'!$S$11:$S$85,"Actual Data",'Action Plan'!$N$11:$N$85,"Completed")+COUNTIFS('Action Plan'!$S$11:$S$85,"Actual Data",'Action Plan'!$N$11:$N$85,"Closed")</x:f>
        <x:v>0</x:v>
      </x:c>
      <x:c r="D11" s="38" t="str">
        <x:v>Chart Source Type</x:v>
      </x:c>
      <x:c r="E11" s="39" t="str">
        <x:f>IF(COUNTIF('Action Plan'!$S$11:$S$85,"Actual Data")&gt;0,"Actual Data","Example Data")</x:f>
        <x:v>Example Data</x:v>
      </x:c>
    </x:row>
    <x:row r="12">
      <x:c r="A12" s="36" t="str">
        <x:v>Open</x:v>
      </x:c>
      <x:c r="B12" s="37" t="n">
        <x:f>COUNTIFS('Action Plan'!$S$11:$S$85,"Actual Data",'Action Plan'!$N$11:$N$85,"Open")</x:f>
        <x:v>0</x:v>
      </x:c>
    </x:row>
    <x:row r="13">
      <x:c r="A13" s="36" t="str">
        <x:v>In Progress</x:v>
      </x:c>
      <x:c r="B13" s="37" t="n">
        <x:f>COUNTIFS('Action Plan'!$S$11:$S$85,"Actual Data",'Action Plan'!$N$11:$N$85,"In Progress")</x:f>
        <x:v>0</x:v>
      </x:c>
    </x:row>
    <x:row r="14">
      <x:c r="A14" s="36" t="str">
        <x:v>Blocked</x:v>
      </x:c>
      <x:c r="B14" s="37" t="n">
        <x:f>COUNTIFS('Action Plan'!$S$11:$S$85,"Actual Data",'Action Plan'!$N$11:$N$85,"Blocked")</x:f>
        <x:v>0</x:v>
      </x:c>
      <x:c r="D14" s="275" t="str">
        <x:v>Status</x:v>
      </x:c>
      <x:c r="E14" s="277" t="str">
        <x:v>Count</x:v>
      </x:c>
    </x:row>
    <x:row r="15">
      <x:c r="A15" s="36" t="str">
        <x:v>Critical / High Risk Open</x:v>
      </x:c>
      <x:c r="B15" s="37" t="n">
        <x:f>COUNTIFS('Action Plan'!$S$11:$S$85,"Actual Data",'Action Plan'!$I$11:$I$85,"Critical",'Action Plan'!$N$11:$N$85,"&lt;&gt;Completed",'Action Plan'!$N$11:$N$85,"&lt;&gt;Closed")+COUNTIFS('Action Plan'!$S$11:$S$85,"Actual Data",'Action Plan'!$I$11:$I$85,"High",'Action Plan'!$N$11:$N$85,"&lt;&gt;Completed",'Action Plan'!$N$11:$N$85,"&lt;&gt;Closed")</x:f>
        <x:v>0</x:v>
      </x:c>
      <x:c r="D15" s="117" t="str">
        <x:v>Planned</x:v>
      </x:c>
      <x:c r="E15" s="118" t="n">
        <x:f>COUNTIFS('Action Plan'!$S$11:$S$85,$E$11,'Action Plan'!$N$11:$N$85,D15)</x:f>
        <x:v>1</x:v>
      </x:c>
    </x:row>
    <x:row r="16">
      <x:c r="A16" s="36" t="str">
        <x:v>High Priority Open</x:v>
      </x:c>
      <x:c r="B16" s="37" t="n">
        <x:f>COUNTIFS('Action Plan'!$S$11:$S$85,"Actual Data",'Action Plan'!$J$11:$J$85,"High",'Action Plan'!$N$11:$N$85,"&lt;&gt;Completed",'Action Plan'!$N$11:$N$85,"&lt;&gt;Closed")</x:f>
        <x:v>0</x:v>
      </x:c>
      <x:c r="D16" s="117" t="str">
        <x:v>Open</x:v>
      </x:c>
      <x:c r="E16" s="118" t="n">
        <x:f>COUNTIFS('Action Plan'!$S$11:$S$85,$E$11,'Action Plan'!$N$11:$N$85,D16)</x:f>
        <x:v>1</x:v>
      </x:c>
    </x:row>
    <x:row r="17">
      <x:c r="A17" s="36" t="str">
        <x:v>Average % Complete</x:v>
      </x:c>
      <x:c r="B17" s="306" t="n">
        <x:f>IF(B10=0,0,SUMIFS('Action Plan'!$O$11:$O$85,'Action Plan'!$S$11:$S$85,"Actual Data")/B10)</x:f>
        <x:v>0</x:v>
      </x:c>
      <x:c r="D17" s="117" t="str">
        <x:v>In Progress</x:v>
      </x:c>
      <x:c r="E17" s="118" t="n">
        <x:f>COUNTIFS('Action Plan'!$S$11:$S$85,$E$11,'Action Plan'!$N$11:$N$85,D17)</x:f>
        <x:v>1</x:v>
      </x:c>
    </x:row>
    <x:row r="18">
      <x:c r="A18" s="38" t="str">
        <x:v>Overdue Open Actions</x:v>
      </x:c>
      <x:c r="B18" s="39" t="n">
        <x:f>COUNTIFS('Action Plan'!$S$11:$S$85,"Actual Data",'Action Plan'!$M$11:$M$85,"&lt;"&amp;TODAY(),'Action Plan'!$N$11:$N$85,"&lt;&gt;Completed",'Action Plan'!$N$11:$N$85,"&lt;&gt;Closed",'Action Plan'!$A$11:$A$85,"&lt;&gt;")</x:f>
        <x:v>0</x:v>
      </x:c>
      <x:c r="D18" s="117" t="str">
        <x:v>Blocked</x:v>
      </x:c>
      <x:c r="E18" s="118" t="n">
        <x:f>COUNTIFS('Action Plan'!$S$11:$S$85,$E$11,'Action Plan'!$N$11:$N$85,D18)</x:f>
        <x:v>1</x:v>
      </x:c>
    </x:row>
    <x:row r="19">
      <x:c r="D19" s="119" t="str">
        <x:v>Completed</x:v>
      </x:c>
      <x:c r="E19" s="120" t="n">
        <x:f>COUNTIFS('Action Plan'!$S$11:$S$85,$E$11,'Action Plan'!$N$11:$N$85,D19)</x:f>
        <x:v>1</x:v>
      </x:c>
    </x:row>
  </x:sheetData>
  <x:mergeCells>
    <x:mergeCell ref="A1:N1"/>
    <x:mergeCell ref="A7:N7"/>
  </x:mergeCells>
  <x:pageMargins left="0.7" right="0.7" top="0.75" bottom="0.75" header="0.3" footer="0.3"/>
  <x:drawing xmlns:r="http://schemas.openxmlformats.org/officeDocument/2006/relationships" r:id="R45d62f54ecbf4a39"/>
</x:worksheet>
</file>