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f6d2d8b8d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a57456916134505"/>
    <x:sheet xmlns:r="http://schemas.openxmlformats.org/officeDocument/2006/relationships" name="Action Plan" sheetId="2" r:id="Rd630c17742d34682"/>
    <x:sheet xmlns:r="http://schemas.openxmlformats.org/officeDocument/2006/relationships" name="Dashboard" sheetId="3" r:id="Rc3828b05c0a542be"/>
    <x:sheet xmlns:r="http://schemas.openxmlformats.org/officeDocument/2006/relationships" name="Chart Data" sheetId="4" r:id="R868e2c78aa98422a"/>
    <x:sheet xmlns:r="http://schemas.openxmlformats.org/officeDocument/2006/relationships" name="Reference Data" sheetId="5" r:id="Rec7eaecd2496414f"/>
    <x:sheet xmlns:r="http://schemas.openxmlformats.org/officeDocument/2006/relationships" name="Revision History" sheetId="6" r:id="R3d64641043264b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0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034f97f964c82" /><Relationship Type="http://schemas.openxmlformats.org/officeDocument/2006/relationships/theme" Target="/xl/theme/theme1.xml" Id="Rf09731f069ed4e4a" /><Relationship Type="http://schemas.openxmlformats.org/officeDocument/2006/relationships/sharedStrings" Target="/xl/sharedStrings.xml" Id="Ra604bccadca84501" /><Relationship Type="http://schemas.openxmlformats.org/officeDocument/2006/relationships/worksheet" Target="/xl/worksheets/sheet1.xml" Id="Rfa57456916134505" /><Relationship Type="http://schemas.openxmlformats.org/officeDocument/2006/relationships/worksheet" Target="/xl/worksheets/sheet2.xml" Id="Rd630c17742d34682" /><Relationship Type="http://schemas.openxmlformats.org/officeDocument/2006/relationships/worksheet" Target="/xl/worksheets/sheet3.xml" Id="Rc3828b05c0a542be" /><Relationship Type="http://schemas.openxmlformats.org/officeDocument/2006/relationships/worksheet" Target="/xl/worksheets/sheet4.xml" Id="R868e2c78aa98422a" /><Relationship Type="http://schemas.openxmlformats.org/officeDocument/2006/relationships/worksheet" Target="/xl/worksheets/sheet5.xml" Id="Rec7eaecd2496414f" /><Relationship Type="http://schemas.openxmlformats.org/officeDocument/2006/relationships/worksheet" Target="/xl/worksheets/sheet6.xml" Id="R3d64641043264b5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0378b69bc4240d5" /><Relationship Type="http://schemas.openxmlformats.org/officeDocument/2006/relationships/chart" Target="/xl/drawings/charts/chart2.xml" Id="R340fc28b6aa9435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Priority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378b69bc4240d5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0fc28b6aa9435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ivacyGapActionPlanTable" displayName="PrivacyGapActionPlanTable" ref="A5:R105" headerRowCount="1" totalsRowCount="0" totalsRowShown="0">
  <x:tableColumns count="18">
    <x:tableColumn id="1" name="Data Type"/>
    <x:tableColumn id="2" name="Action ID"/>
    <x:tableColumn id="3" name="Gap / Source ID"/>
    <x:tableColumn id="4" name="Theme"/>
    <x:tableColumn id="5" name="Gap / Issue"/>
    <x:tableColumn id="6" name="Privacy / Business Impact"/>
    <x:tableColumn id="7" name="Action Type"/>
    <x:tableColumn id="8" name="Corrective / Improvement Action"/>
    <x:tableColumn id="9" name="Priority"/>
    <x:tableColumn id="10" name="Owner"/>
    <x:tableColumn id="11" name="Start Date"/>
    <x:tableColumn id="12" name="Due Date"/>
    <x:tableColumn id="13" name="% Complete"/>
    <x:tableColumn id="14" name="Status"/>
    <x:tableColumn id="15" name="Verification / Evidence Required"/>
    <x:tableColumn id="16" name="Effectiveness Reviewer"/>
    <x:tableColumn id="17" name="Closure Date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86d6619b2f40f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b675219db0942cd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Privacy Gap Analysis Action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PIMS-PLN-002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Actions must be linked to validated PIMS gaps, audit findings, risk decisions or management-review outputs. Do not use illustrative examples as actual legal/privacy conclusions.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convert validated privacy/PIMS gaps into accountable, time-bound correction, corrective action and improvement activities. Track source gap, privacy/business impact, accountable owner, due date, completion, evidence and effectiveness review.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rows are Illustrative Data and are excluded from Actual KPI/Summary.</x:v>
      </x:c>
    </x:row>
    <x:row r="13">
      <x:c r="A13" s="43" t="str">
        <x:v>2</x:v>
      </x:c>
      <x:c r="B13" s="30" t="str">
        <x:v>Set Data Type = Actual Data only for approved operational actions.</x:v>
      </x:c>
    </x:row>
    <x:row r="14">
      <x:c r="A14" s="43" t="str">
        <x:v>3</x:v>
      </x:c>
      <x:c r="B14" s="30" t="str">
        <x:v>Link each action to a validated Gap ID, audit finding, privacy risk, incident or management-review decision.</x:v>
      </x:c>
    </x:row>
    <x:row r="15">
      <x:c r="A15" s="43" t="str">
        <x:v>4</x:v>
      </x:c>
      <x:c r="B15" s="30" t="str">
        <x:v>Use Corrective Action for systemic causes, Correction for immediate fixes, and Improvement for proactive enhancements.</x:v>
      </x:c>
    </x:row>
    <x:row r="16">
      <x:c r="A16" s="43" t="str">
        <x:v>5</x:v>
      </x:c>
      <x:c r="B16" s="30" t="str">
        <x:v>Define evidence required for verification; do not close actions only because the due date has passed.</x:v>
      </x:c>
    </x:row>
    <x:row r="17">
      <x:c r="A17" s="43" t="str">
        <x:v>6</x:v>
      </x:c>
      <x:c r="B17" s="30" t="str">
        <x:v>For privacy-law obligations, record the authoritative requirement separately rather than relying on this template.</x:v>
      </x:c>
    </x:row>
    <x:row r="18">
      <x:c r="A18" s="43" t="str">
        <x:v>7</x:v>
      </x:c>
      <x:c r="B18" s="30" t="str">
        <x:v>Escalate overdue or blocked high-priority actions through PIMS governance.</x:v>
      </x:c>
    </x:row>
    <x:row r="19">
      <x:c r="A19" s="43" t="str">
        <x:v>8</x:v>
      </x:c>
      <x:c r="B19" s="30" t="str">
        <x:v>Dashboard KPI uses Actual Data only; charts use Illustrative Data until Actual Data exists.</x:v>
      </x:c>
    </x:row>
    <x:row r="20">
      <x:c r="A20" s="43" t="str">
        <x:v>9</x:v>
      </x:c>
      <x:c r="B20" s="30" t="str">
        <x:v>Keep actual PII out of action descriptions where a reference to controlled evidence is sufficient.</x:v>
      </x:c>
    </x:row>
    <x:row r="21">
      <x:c r="A21" s="43" t="str">
        <x:v>10</x:v>
      </x:c>
      <x:c r="B21" s="30" t="str">
        <x:v>Official ISO source: https://www.iso.org/standard/27701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6" hidden="0" customWidth="1"/>
    <x:col min="4" max="4" width="23" hidden="0" customWidth="1"/>
    <x:col min="5" max="5" width="40" hidden="0" customWidth="1"/>
    <x:col min="6" max="6" width="36" hidden="0" customWidth="1"/>
    <x:col min="7" max="7" width="18" hidden="0" customWidth="1"/>
    <x:col min="8" max="8" width="44" hidden="0" customWidth="1"/>
    <x:col min="9" max="9" width="11" hidden="0" customWidth="1"/>
    <x:col min="10" max="10" width="22" hidden="0" customWidth="1"/>
    <x:col min="11" max="11" width="13" hidden="0" customWidth="1"/>
    <x:col min="12" max="12" width="13" hidden="0" customWidth="1"/>
    <x:col min="13" max="13" width="13" hidden="0" customWidth="1"/>
    <x:col min="14" max="14" width="15" hidden="0" customWidth="1"/>
    <x:col min="15" max="15" width="40" hidden="0" customWidth="1"/>
    <x:col min="16" max="16" width="22" hidden="0" customWidth="1"/>
    <x:col min="17" max="17" width="13" hidden="0" customWidth="1"/>
    <x:col min="18" max="18" width="24" hidden="0" customWidth="1"/>
  </x:cols>
  <x:sheetData>
    <x:row r="1" ht="26" customHeight="1">
      <x:c r="A1" s="5" t="str">
        <x:v>Privacy Gap Analysis Action Plan - Main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>
      <x:c r="A2" s="12" t="str">
        <x:v>Document Code: PIMS-PLN-002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 ht="30" customHeight="1">
      <x:c r="A4" s="37" t="str">
        <x:v>[Note] The first 5 rows are Illustrative Data and excluded from Actual KPI. Enter Actual Data only for approved PIMS actions.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</x:row>
    <x:row r="5">
      <x:c r="A5" s="22" t="str">
        <x:v>Data Type</x:v>
      </x:c>
      <x:c r="B5" s="22" t="str">
        <x:v>Action ID</x:v>
      </x:c>
      <x:c r="C5" s="22" t="str">
        <x:v>Gap / Source ID</x:v>
      </x:c>
      <x:c r="D5" s="22" t="str">
        <x:v>Theme</x:v>
      </x:c>
      <x:c r="E5" s="22" t="str">
        <x:v>Gap / Issue</x:v>
      </x:c>
      <x:c r="F5" s="22" t="str">
        <x:v>Privacy / Business Impact</x:v>
      </x:c>
      <x:c r="G5" s="22" t="str">
        <x:v>Action Type</x:v>
      </x:c>
      <x:c r="H5" s="22" t="str">
        <x:v>Corrective / Improvement Action</x:v>
      </x:c>
      <x:c r="I5" s="22" t="str">
        <x:v>Priority</x:v>
      </x:c>
      <x:c r="J5" s="22" t="str">
        <x:v>Owner</x:v>
      </x:c>
      <x:c r="K5" s="22" t="str">
        <x:v>Start Date</x:v>
      </x:c>
      <x:c r="L5" s="22" t="str">
        <x:v>Due Date</x:v>
      </x:c>
      <x:c r="M5" s="22" t="str">
        <x:v>% Complete</x:v>
      </x:c>
      <x:c r="N5" s="22" t="str">
        <x:v>Status</x:v>
      </x:c>
      <x:c r="O5" s="22" t="str">
        <x:v>Verification / Evidence Required</x:v>
      </x:c>
      <x:c r="P5" s="22" t="str">
        <x:v>Effectiveness Reviewer</x:v>
      </x:c>
      <x:c r="Q5" s="22" t="str">
        <x:v>Closure Date</x:v>
      </x:c>
      <x:c r="R5" s="22" t="str">
        <x:v>Notes</x:v>
      </x:c>
    </x:row>
    <x:row r="6">
      <x:c r="A6" s="49" t="str">
        <x:v>Example Data</x:v>
      </x:c>
      <x:c r="B6" s="46" t="str">
        <x:v>EX-PPA-001</x:v>
      </x:c>
      <x:c r="C6" s="46" t="str">
        <x:v>EX-PGA-024</x:v>
      </x:c>
      <x:c r="D6" s="46" t="str">
        <x:v>Privacy by Design</x:v>
      </x:c>
      <x:c r="E6" s="46" t="str">
        <x:v>A higher-risk processing change was approved without evidence of the required privacy assessment.</x:v>
      </x:c>
      <x:c r="F6" s="46" t="str">
        <x:v>Privacy risks may not be identified or treated before implementation.</x:v>
      </x:c>
      <x:c r="G6" s="46" t="str">
        <x:v>Corrective Action</x:v>
      </x:c>
      <x:c r="H6" s="46" t="str">
        <x:v>Add privacy risk/impact assessment screening to project and change governance, including escalation criteria and approval evidence.</x:v>
      </x:c>
      <x:c r="I6" s="46" t="str">
        <x:v>High</x:v>
      </x:c>
      <x:c r="J6" s="46" t="str">
        <x:v>Privacy Risk Lead</x:v>
      </x:c>
      <x:c r="K6" s="52" t="n">
        <x:v>46285</x:v>
      </x:c>
      <x:c r="L6" s="52" t="n">
        <x:v>46326</x:v>
      </x:c>
      <x:c r="M6" s="56" t="n">
        <x:v>0.55</x:v>
      </x:c>
      <x:c r="N6" s="46" t="str">
        <x:v>In Progress</x:v>
      </x:c>
      <x:c r="O6" s="46" t="str">
        <x:v>Approved workflow plus two completed change samples with assessment evidence.</x:v>
      </x:c>
      <x:c r="P6" s="46" t="str">
        <x:v>Privacy Manager</x:v>
      </x:c>
      <x:c r="Q6" s="52" t="str"/>
      <x:c r="R6" s="46" t="str">
        <x:v>Illustrative Data</x:v>
      </x:c>
    </x:row>
    <x:row r="7">
      <x:c r="A7" s="49" t="str">
        <x:v>Example Data</x:v>
      </x:c>
      <x:c r="B7" s="46" t="str">
        <x:v>EX-PPA-002</x:v>
      </x:c>
      <x:c r="C7" s="46" t="str">
        <x:v>EX-PGA-034</x:v>
      </x:c>
      <x:c r="D7" s="46" t="str">
        <x:v>Retention / Deletion</x:v>
      </x:c>
      <x:c r="E7" s="46" t="str">
        <x:v>Deletion evidence is missing for a sampled retired environment.</x:v>
      </x:c>
      <x:c r="F7" s="46" t="str">
        <x:v>PII may remain beyond the approved lifecycle without verifiable control.</x:v>
      </x:c>
      <x:c r="G7" s="46" t="str">
        <x:v>Corrective Action</x:v>
      </x:c>
      <x:c r="H7" s="46" t="str">
        <x:v>Define retirement deletion evidence, responsible owner, exception handling and verification checkpoint; complete evidence for the sampled environment.</x:v>
      </x:c>
      <x:c r="I7" s="46" t="str">
        <x:v>High</x:v>
      </x:c>
      <x:c r="J7" s="46" t="str">
        <x:v>Data Governance Lead</x:v>
      </x:c>
      <x:c r="K7" s="52" t="n">
        <x:v>46283</x:v>
      </x:c>
      <x:c r="L7" s="52" t="n">
        <x:v>46310</x:v>
      </x:c>
      <x:c r="M7" s="56" t="n">
        <x:v>0.4</x:v>
      </x:c>
      <x:c r="N7" s="46" t="str">
        <x:v>In Progress</x:v>
      </x:c>
      <x:c r="O7" s="46" t="str">
        <x:v>Approved retirement checklist and deletion/exception evidence for the sampled environment.</x:v>
      </x:c>
      <x:c r="P7" s="46" t="str">
        <x:v>Lead Privacy Auditor</x:v>
      </x:c>
      <x:c r="Q7" s="52" t="str"/>
      <x:c r="R7" s="46" t="str">
        <x:v>Illustrative Data</x:v>
      </x:c>
    </x:row>
    <x:row r="8">
      <x:c r="A8" s="49" t="str">
        <x:v>Example Data</x:v>
      </x:c>
      <x:c r="B8" s="46" t="str">
        <x:v>EX-PPA-003</x:v>
      </x:c>
      <x:c r="C8" s="46" t="str">
        <x:v>EX-PGA-030</x:v>
      </x:c>
      <x:c r="D8" s="46" t="str">
        <x:v>Supplier / Processor</x:v>
      </x:c>
      <x:c r="E8" s="46" t="str">
        <x:v>Sub-processor change review evidence is inconsistent.</x:v>
      </x:c>
      <x:c r="F8" s="46" t="str">
        <x:v>Supplier/privacy assumptions may become stale after material service changes.</x:v>
      </x:c>
      <x:c r="G8" s="46" t="str">
        <x:v>Improvement</x:v>
      </x:c>
      <x:c r="H8" s="46" t="str">
        <x:v>Introduce sub-processor change review with privacy role, location, transfer and approval evidence before register closure.</x:v>
      </x:c>
      <x:c r="I8" s="46" t="str">
        <x:v>High</x:v>
      </x:c>
      <x:c r="J8" s="46" t="str">
        <x:v>Procurement Privacy Lead</x:v>
      </x:c>
      <x:c r="K8" s="52" t="n">
        <x:v>46290</x:v>
      </x:c>
      <x:c r="L8" s="52" t="n">
        <x:v>46341</x:v>
      </x:c>
      <x:c r="M8" s="56" t="n">
        <x:v>0.2</x:v>
      </x:c>
      <x:c r="N8" s="46" t="str">
        <x:v>Not Started</x:v>
      </x:c>
      <x:c r="O8" s="46" t="str">
        <x:v>Updated review checklist and one completed material-change sample.</x:v>
      </x:c>
      <x:c r="P8" s="46" t="str">
        <x:v>Privacy Manager</x:v>
      </x:c>
      <x:c r="Q8" s="52" t="str"/>
      <x:c r="R8" s="46" t="str">
        <x:v>Illustrative Data</x:v>
      </x:c>
    </x:row>
    <x:row r="9">
      <x:c r="A9" s="49" t="str">
        <x:v>Example Data</x:v>
      </x:c>
      <x:c r="B9" s="46" t="str">
        <x:v>EX-PPA-004</x:v>
      </x:c>
      <x:c r="C9" s="46" t="str">
        <x:v>EX-PGA-003</x:v>
      </x:c>
      <x:c r="D9" s="46" t="str">
        <x:v>Context &amp; Scope</x:v>
      </x:c>
      <x:c r="E9" s="46" t="str">
        <x:v>Contract-derived privacy requirements are partly tracked outside the controlled register.</x:v>
      </x:c>
      <x:c r="F9" s="46" t="str">
        <x:v>Requirements may be applied inconsistently across processing activities.</x:v>
      </x:c>
      <x:c r="G9" s="46" t="str">
        <x:v>Improvement</x:v>
      </x:c>
      <x:c r="H9" s="46" t="str">
        <x:v>Integrate contract-derived privacy obligations into the controlled requirements register and assign review ownership.</x:v>
      </x:c>
      <x:c r="I9" s="46" t="str">
        <x:v>Medium</x:v>
      </x:c>
      <x:c r="J9" s="46" t="str">
        <x:v>Privacy Compliance Lead</x:v>
      </x:c>
      <x:c r="K9" s="52" t="n">
        <x:v>46275</x:v>
      </x:c>
      <x:c r="L9" s="52" t="n">
        <x:v>46356</x:v>
      </x:c>
      <x:c r="M9" s="56" t="n">
        <x:v>0.35</x:v>
      </x:c>
      <x:c r="N9" s="46" t="str">
        <x:v>Blocked</x:v>
      </x:c>
      <x:c r="O9" s="46" t="str">
        <x:v>Updated requirements register and owner review evidence.</x:v>
      </x:c>
      <x:c r="P9" s="46" t="str">
        <x:v>PIMS Manager</x:v>
      </x:c>
      <x:c r="Q9" s="52" t="str"/>
      <x:c r="R9" s="46" t="str">
        <x:v>Illustrative Data</x:v>
      </x:c>
    </x:row>
    <x:row r="10">
      <x:c r="A10" s="49" t="str">
        <x:v>Example Data</x:v>
      </x:c>
      <x:c r="B10" s="46" t="str">
        <x:v>EX-PPA-005</x:v>
      </x:c>
      <x:c r="C10" s="46" t="str">
        <x:v>EX-PGA-014</x:v>
      </x:c>
      <x:c r="D10" s="46" t="str">
        <x:v>Operations</x:v>
      </x:c>
      <x:c r="E10" s="46" t="str">
        <x:v>Processing inventory control is effective; maintain periodic validation.</x:v>
      </x:c>
      <x:c r="F10" s="46" t="str">
        <x:v>No material negative impact identified.</x:v>
      </x:c>
      <x:c r="G10" s="46" t="str">
        <x:v>Correction</x:v>
      </x:c>
      <x:c r="H10" s="46" t="str">
        <x:v>Maintain processing-owner attestation and change-trigger review for the processing inventory.</x:v>
      </x:c>
      <x:c r="I10" s="46" t="str">
        <x:v>Low</x:v>
      </x:c>
      <x:c r="J10" s="46" t="str">
        <x:v>Privacy Operations Lead</x:v>
      </x:c>
      <x:c r="K10" s="52" t="n">
        <x:v>46235</x:v>
      </x:c>
      <x:c r="L10" s="52" t="n">
        <x:v>46266</x:v>
      </x:c>
      <x:c r="M10" s="56" t="n">
        <x:v>1</x:v>
      </x:c>
      <x:c r="N10" s="46" t="str">
        <x:v>Closed</x:v>
      </x:c>
      <x:c r="O10" s="46" t="str">
        <x:v>Current inventory and completed owner attestation.</x:v>
      </x:c>
      <x:c r="P10" s="46" t="str">
        <x:v>Privacy Manager</x:v>
      </x:c>
      <x:c r="Q10" s="52" t="n">
        <x:v>46268</x:v>
      </x:c>
      <x:c r="R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53" t="str"/>
      <x:c r="L11" s="53" t="str"/>
      <x:c r="M11" s="57" t="str"/>
      <x:c r="N11" s="30" t="str"/>
      <x:c r="O11" s="30" t="str"/>
      <x:c r="P11" s="30" t="str"/>
      <x:c r="Q11" s="53" t="str"/>
      <x:c r="R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53" t="str"/>
      <x:c r="L12" s="53" t="str"/>
      <x:c r="M12" s="57" t="str"/>
      <x:c r="N12" s="30" t="str"/>
      <x:c r="O12" s="30" t="str"/>
      <x:c r="P12" s="30" t="str"/>
      <x:c r="Q12" s="53" t="str"/>
      <x:c r="R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53" t="str"/>
      <x:c r="L13" s="53" t="str"/>
      <x:c r="M13" s="57" t="str"/>
      <x:c r="N13" s="30" t="str"/>
      <x:c r="O13" s="30" t="str"/>
      <x:c r="P13" s="30" t="str"/>
      <x:c r="Q13" s="53" t="str"/>
      <x:c r="R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53" t="str"/>
      <x:c r="L14" s="53" t="str"/>
      <x:c r="M14" s="57" t="str"/>
      <x:c r="N14" s="30" t="str"/>
      <x:c r="O14" s="30" t="str"/>
      <x:c r="P14" s="30" t="str"/>
      <x:c r="Q14" s="53" t="str"/>
      <x:c r="R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53" t="str"/>
      <x:c r="L15" s="53" t="str"/>
      <x:c r="M15" s="57" t="str"/>
      <x:c r="N15" s="30" t="str"/>
      <x:c r="O15" s="30" t="str"/>
      <x:c r="P15" s="30" t="str"/>
      <x:c r="Q15" s="53" t="str"/>
      <x:c r="R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53" t="str"/>
      <x:c r="L16" s="53" t="str"/>
      <x:c r="M16" s="57" t="str"/>
      <x:c r="N16" s="30" t="str"/>
      <x:c r="O16" s="30" t="str"/>
      <x:c r="P16" s="30" t="str"/>
      <x:c r="Q16" s="53" t="str"/>
      <x:c r="R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53" t="str"/>
      <x:c r="L17" s="53" t="str"/>
      <x:c r="M17" s="57" t="str"/>
      <x:c r="N17" s="30" t="str"/>
      <x:c r="O17" s="30" t="str"/>
      <x:c r="P17" s="30" t="str"/>
      <x:c r="Q17" s="53" t="str"/>
      <x:c r="R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53" t="str"/>
      <x:c r="L18" s="53" t="str"/>
      <x:c r="M18" s="57" t="str"/>
      <x:c r="N18" s="30" t="str"/>
      <x:c r="O18" s="30" t="str"/>
      <x:c r="P18" s="30" t="str"/>
      <x:c r="Q18" s="53" t="str"/>
      <x:c r="R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53" t="str"/>
      <x:c r="L19" s="53" t="str"/>
      <x:c r="M19" s="57" t="str"/>
      <x:c r="N19" s="30" t="str"/>
      <x:c r="O19" s="30" t="str"/>
      <x:c r="P19" s="30" t="str"/>
      <x:c r="Q19" s="53" t="str"/>
      <x:c r="R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53" t="str"/>
      <x:c r="L20" s="53" t="str"/>
      <x:c r="M20" s="57" t="str"/>
      <x:c r="N20" s="30" t="str"/>
      <x:c r="O20" s="30" t="str"/>
      <x:c r="P20" s="30" t="str"/>
      <x:c r="Q20" s="53" t="str"/>
      <x:c r="R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53" t="str"/>
      <x:c r="L21" s="53" t="str"/>
      <x:c r="M21" s="57" t="str"/>
      <x:c r="N21" s="30" t="str"/>
      <x:c r="O21" s="30" t="str"/>
      <x:c r="P21" s="30" t="str"/>
      <x:c r="Q21" s="53" t="str"/>
      <x:c r="R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53" t="str"/>
      <x:c r="L22" s="53" t="str"/>
      <x:c r="M22" s="57" t="str"/>
      <x:c r="N22" s="30" t="str"/>
      <x:c r="O22" s="30" t="str"/>
      <x:c r="P22" s="30" t="str"/>
      <x:c r="Q22" s="53" t="str"/>
      <x:c r="R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53" t="str"/>
      <x:c r="L23" s="53" t="str"/>
      <x:c r="M23" s="57" t="str"/>
      <x:c r="N23" s="30" t="str"/>
      <x:c r="O23" s="30" t="str"/>
      <x:c r="P23" s="30" t="str"/>
      <x:c r="Q23" s="53" t="str"/>
      <x:c r="R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53" t="str"/>
      <x:c r="L24" s="53" t="str"/>
      <x:c r="M24" s="57" t="str"/>
      <x:c r="N24" s="30" t="str"/>
      <x:c r="O24" s="30" t="str"/>
      <x:c r="P24" s="30" t="str"/>
      <x:c r="Q24" s="53" t="str"/>
      <x:c r="R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53" t="str"/>
      <x:c r="L25" s="53" t="str"/>
      <x:c r="M25" s="57" t="str"/>
      <x:c r="N25" s="30" t="str"/>
      <x:c r="O25" s="30" t="str"/>
      <x:c r="P25" s="30" t="str"/>
      <x:c r="Q25" s="53" t="str"/>
      <x:c r="R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53" t="str"/>
      <x:c r="L26" s="53" t="str"/>
      <x:c r="M26" s="57" t="str"/>
      <x:c r="N26" s="30" t="str"/>
      <x:c r="O26" s="30" t="str"/>
      <x:c r="P26" s="30" t="str"/>
      <x:c r="Q26" s="53" t="str"/>
      <x:c r="R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53" t="str"/>
      <x:c r="L27" s="53" t="str"/>
      <x:c r="M27" s="57" t="str"/>
      <x:c r="N27" s="30" t="str"/>
      <x:c r="O27" s="30" t="str"/>
      <x:c r="P27" s="30" t="str"/>
      <x:c r="Q27" s="53" t="str"/>
      <x:c r="R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53" t="str"/>
      <x:c r="L28" s="53" t="str"/>
      <x:c r="M28" s="57" t="str"/>
      <x:c r="N28" s="30" t="str"/>
      <x:c r="O28" s="30" t="str"/>
      <x:c r="P28" s="30" t="str"/>
      <x:c r="Q28" s="53" t="str"/>
      <x:c r="R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53" t="str"/>
      <x:c r="L29" s="53" t="str"/>
      <x:c r="M29" s="57" t="str"/>
      <x:c r="N29" s="30" t="str"/>
      <x:c r="O29" s="30" t="str"/>
      <x:c r="P29" s="30" t="str"/>
      <x:c r="Q29" s="53" t="str"/>
      <x:c r="R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53" t="str"/>
      <x:c r="L30" s="53" t="str"/>
      <x:c r="M30" s="57" t="str"/>
      <x:c r="N30" s="30" t="str"/>
      <x:c r="O30" s="30" t="str"/>
      <x:c r="P30" s="30" t="str"/>
      <x:c r="Q30" s="53" t="str"/>
      <x:c r="R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53" t="str"/>
      <x:c r="L31" s="53" t="str"/>
      <x:c r="M31" s="57" t="str"/>
      <x:c r="N31" s="30" t="str"/>
      <x:c r="O31" s="30" t="str"/>
      <x:c r="P31" s="30" t="str"/>
      <x:c r="Q31" s="53" t="str"/>
      <x:c r="R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53" t="str"/>
      <x:c r="L32" s="53" t="str"/>
      <x:c r="M32" s="57" t="str"/>
      <x:c r="N32" s="30" t="str"/>
      <x:c r="O32" s="30" t="str"/>
      <x:c r="P32" s="30" t="str"/>
      <x:c r="Q32" s="53" t="str"/>
      <x:c r="R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53" t="str"/>
      <x:c r="L33" s="53" t="str"/>
      <x:c r="M33" s="57" t="str"/>
      <x:c r="N33" s="30" t="str"/>
      <x:c r="O33" s="30" t="str"/>
      <x:c r="P33" s="30" t="str"/>
      <x:c r="Q33" s="53" t="str"/>
      <x:c r="R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53" t="str"/>
      <x:c r="L34" s="53" t="str"/>
      <x:c r="M34" s="57" t="str"/>
      <x:c r="N34" s="30" t="str"/>
      <x:c r="O34" s="30" t="str"/>
      <x:c r="P34" s="30" t="str"/>
      <x:c r="Q34" s="53" t="str"/>
      <x:c r="R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53" t="str"/>
      <x:c r="L35" s="53" t="str"/>
      <x:c r="M35" s="57" t="str"/>
      <x:c r="N35" s="30" t="str"/>
      <x:c r="O35" s="30" t="str"/>
      <x:c r="P35" s="30" t="str"/>
      <x:c r="Q35" s="53" t="str"/>
      <x:c r="R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53" t="str"/>
      <x:c r="L36" s="53" t="str"/>
      <x:c r="M36" s="57" t="str"/>
      <x:c r="N36" s="30" t="str"/>
      <x:c r="O36" s="30" t="str"/>
      <x:c r="P36" s="30" t="str"/>
      <x:c r="Q36" s="53" t="str"/>
      <x:c r="R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53" t="str"/>
      <x:c r="L37" s="53" t="str"/>
      <x:c r="M37" s="57" t="str"/>
      <x:c r="N37" s="30" t="str"/>
      <x:c r="O37" s="30" t="str"/>
      <x:c r="P37" s="30" t="str"/>
      <x:c r="Q37" s="53" t="str"/>
      <x:c r="R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53" t="str"/>
      <x:c r="L38" s="53" t="str"/>
      <x:c r="M38" s="57" t="str"/>
      <x:c r="N38" s="30" t="str"/>
      <x:c r="O38" s="30" t="str"/>
      <x:c r="P38" s="30" t="str"/>
      <x:c r="Q38" s="53" t="str"/>
      <x:c r="R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53" t="str"/>
      <x:c r="L39" s="53" t="str"/>
      <x:c r="M39" s="57" t="str"/>
      <x:c r="N39" s="30" t="str"/>
      <x:c r="O39" s="30" t="str"/>
      <x:c r="P39" s="30" t="str"/>
      <x:c r="Q39" s="53" t="str"/>
      <x:c r="R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53" t="str"/>
      <x:c r="L40" s="53" t="str"/>
      <x:c r="M40" s="57" t="str"/>
      <x:c r="N40" s="30" t="str"/>
      <x:c r="O40" s="30" t="str"/>
      <x:c r="P40" s="30" t="str"/>
      <x:c r="Q40" s="53" t="str"/>
      <x:c r="R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53" t="str"/>
      <x:c r="L41" s="53" t="str"/>
      <x:c r="M41" s="57" t="str"/>
      <x:c r="N41" s="30" t="str"/>
      <x:c r="O41" s="30" t="str"/>
      <x:c r="P41" s="30" t="str"/>
      <x:c r="Q41" s="53" t="str"/>
      <x:c r="R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53" t="str"/>
      <x:c r="L42" s="53" t="str"/>
      <x:c r="M42" s="57" t="str"/>
      <x:c r="N42" s="30" t="str"/>
      <x:c r="O42" s="30" t="str"/>
      <x:c r="P42" s="30" t="str"/>
      <x:c r="Q42" s="53" t="str"/>
      <x:c r="R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53" t="str"/>
      <x:c r="L43" s="53" t="str"/>
      <x:c r="M43" s="57" t="str"/>
      <x:c r="N43" s="30" t="str"/>
      <x:c r="O43" s="30" t="str"/>
      <x:c r="P43" s="30" t="str"/>
      <x:c r="Q43" s="53" t="str"/>
      <x:c r="R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53" t="str"/>
      <x:c r="L44" s="53" t="str"/>
      <x:c r="M44" s="57" t="str"/>
      <x:c r="N44" s="30" t="str"/>
      <x:c r="O44" s="30" t="str"/>
      <x:c r="P44" s="30" t="str"/>
      <x:c r="Q44" s="53" t="str"/>
      <x:c r="R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53" t="str"/>
      <x:c r="L45" s="53" t="str"/>
      <x:c r="M45" s="57" t="str"/>
      <x:c r="N45" s="30" t="str"/>
      <x:c r="O45" s="30" t="str"/>
      <x:c r="P45" s="30" t="str"/>
      <x:c r="Q45" s="53" t="str"/>
      <x:c r="R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53" t="str"/>
      <x:c r="L46" s="53" t="str"/>
      <x:c r="M46" s="57" t="str"/>
      <x:c r="N46" s="30" t="str"/>
      <x:c r="O46" s="30" t="str"/>
      <x:c r="P46" s="30" t="str"/>
      <x:c r="Q46" s="53" t="str"/>
      <x:c r="R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53" t="str"/>
      <x:c r="L47" s="53" t="str"/>
      <x:c r="M47" s="57" t="str"/>
      <x:c r="N47" s="30" t="str"/>
      <x:c r="O47" s="30" t="str"/>
      <x:c r="P47" s="30" t="str"/>
      <x:c r="Q47" s="53" t="str"/>
      <x:c r="R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53" t="str"/>
      <x:c r="L48" s="53" t="str"/>
      <x:c r="M48" s="57" t="str"/>
      <x:c r="N48" s="30" t="str"/>
      <x:c r="O48" s="30" t="str"/>
      <x:c r="P48" s="30" t="str"/>
      <x:c r="Q48" s="53" t="str"/>
      <x:c r="R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53" t="str"/>
      <x:c r="L49" s="53" t="str"/>
      <x:c r="M49" s="57" t="str"/>
      <x:c r="N49" s="30" t="str"/>
      <x:c r="O49" s="30" t="str"/>
      <x:c r="P49" s="30" t="str"/>
      <x:c r="Q49" s="53" t="str"/>
      <x:c r="R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53" t="str"/>
      <x:c r="L50" s="53" t="str"/>
      <x:c r="M50" s="57" t="str"/>
      <x:c r="N50" s="30" t="str"/>
      <x:c r="O50" s="30" t="str"/>
      <x:c r="P50" s="30" t="str"/>
      <x:c r="Q50" s="53" t="str"/>
      <x:c r="R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53" t="str"/>
      <x:c r="L51" s="53" t="str"/>
      <x:c r="M51" s="57" t="str"/>
      <x:c r="N51" s="30" t="str"/>
      <x:c r="O51" s="30" t="str"/>
      <x:c r="P51" s="30" t="str"/>
      <x:c r="Q51" s="53" t="str"/>
      <x:c r="R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53" t="str"/>
      <x:c r="L52" s="53" t="str"/>
      <x:c r="M52" s="57" t="str"/>
      <x:c r="N52" s="30" t="str"/>
      <x:c r="O52" s="30" t="str"/>
      <x:c r="P52" s="30" t="str"/>
      <x:c r="Q52" s="53" t="str"/>
      <x:c r="R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53" t="str"/>
      <x:c r="L53" s="53" t="str"/>
      <x:c r="M53" s="57" t="str"/>
      <x:c r="N53" s="30" t="str"/>
      <x:c r="O53" s="30" t="str"/>
      <x:c r="P53" s="30" t="str"/>
      <x:c r="Q53" s="53" t="str"/>
      <x:c r="R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53" t="str"/>
      <x:c r="L54" s="53" t="str"/>
      <x:c r="M54" s="57" t="str"/>
      <x:c r="N54" s="30" t="str"/>
      <x:c r="O54" s="30" t="str"/>
      <x:c r="P54" s="30" t="str"/>
      <x:c r="Q54" s="53" t="str"/>
      <x:c r="R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53" t="str"/>
      <x:c r="L55" s="53" t="str"/>
      <x:c r="M55" s="57" t="str"/>
      <x:c r="N55" s="30" t="str"/>
      <x:c r="O55" s="30" t="str"/>
      <x:c r="P55" s="30" t="str"/>
      <x:c r="Q55" s="53" t="str"/>
      <x:c r="R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53" t="str"/>
      <x:c r="L56" s="53" t="str"/>
      <x:c r="M56" s="57" t="str"/>
      <x:c r="N56" s="30" t="str"/>
      <x:c r="O56" s="30" t="str"/>
      <x:c r="P56" s="30" t="str"/>
      <x:c r="Q56" s="53" t="str"/>
      <x:c r="R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53" t="str"/>
      <x:c r="L57" s="53" t="str"/>
      <x:c r="M57" s="57" t="str"/>
      <x:c r="N57" s="30" t="str"/>
      <x:c r="O57" s="30" t="str"/>
      <x:c r="P57" s="30" t="str"/>
      <x:c r="Q57" s="53" t="str"/>
      <x:c r="R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53" t="str"/>
      <x:c r="L58" s="53" t="str"/>
      <x:c r="M58" s="57" t="str"/>
      <x:c r="N58" s="30" t="str"/>
      <x:c r="O58" s="30" t="str"/>
      <x:c r="P58" s="30" t="str"/>
      <x:c r="Q58" s="53" t="str"/>
      <x:c r="R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53" t="str"/>
      <x:c r="L59" s="53" t="str"/>
      <x:c r="M59" s="57" t="str"/>
      <x:c r="N59" s="30" t="str"/>
      <x:c r="O59" s="30" t="str"/>
      <x:c r="P59" s="30" t="str"/>
      <x:c r="Q59" s="53" t="str"/>
      <x:c r="R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53" t="str"/>
      <x:c r="L60" s="53" t="str"/>
      <x:c r="M60" s="57" t="str"/>
      <x:c r="N60" s="30" t="str"/>
      <x:c r="O60" s="30" t="str"/>
      <x:c r="P60" s="30" t="str"/>
      <x:c r="Q60" s="53" t="str"/>
      <x:c r="R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53" t="str"/>
      <x:c r="L61" s="53" t="str"/>
      <x:c r="M61" s="57" t="str"/>
      <x:c r="N61" s="30" t="str"/>
      <x:c r="O61" s="30" t="str"/>
      <x:c r="P61" s="30" t="str"/>
      <x:c r="Q61" s="53" t="str"/>
      <x:c r="R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53" t="str"/>
      <x:c r="L62" s="53" t="str"/>
      <x:c r="M62" s="57" t="str"/>
      <x:c r="N62" s="30" t="str"/>
      <x:c r="O62" s="30" t="str"/>
      <x:c r="P62" s="30" t="str"/>
      <x:c r="Q62" s="53" t="str"/>
      <x:c r="R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53" t="str"/>
      <x:c r="L63" s="53" t="str"/>
      <x:c r="M63" s="57" t="str"/>
      <x:c r="N63" s="30" t="str"/>
      <x:c r="O63" s="30" t="str"/>
      <x:c r="P63" s="30" t="str"/>
      <x:c r="Q63" s="53" t="str"/>
      <x:c r="R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53" t="str"/>
      <x:c r="L64" s="53" t="str"/>
      <x:c r="M64" s="57" t="str"/>
      <x:c r="N64" s="30" t="str"/>
      <x:c r="O64" s="30" t="str"/>
      <x:c r="P64" s="30" t="str"/>
      <x:c r="Q64" s="53" t="str"/>
      <x:c r="R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53" t="str"/>
      <x:c r="L65" s="53" t="str"/>
      <x:c r="M65" s="57" t="str"/>
      <x:c r="N65" s="30" t="str"/>
      <x:c r="O65" s="30" t="str"/>
      <x:c r="P65" s="30" t="str"/>
      <x:c r="Q65" s="53" t="str"/>
      <x:c r="R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53" t="str"/>
      <x:c r="L66" s="53" t="str"/>
      <x:c r="M66" s="57" t="str"/>
      <x:c r="N66" s="30" t="str"/>
      <x:c r="O66" s="30" t="str"/>
      <x:c r="P66" s="30" t="str"/>
      <x:c r="Q66" s="53" t="str"/>
      <x:c r="R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53" t="str"/>
      <x:c r="L67" s="53" t="str"/>
      <x:c r="M67" s="57" t="str"/>
      <x:c r="N67" s="30" t="str"/>
      <x:c r="O67" s="30" t="str"/>
      <x:c r="P67" s="30" t="str"/>
      <x:c r="Q67" s="53" t="str"/>
      <x:c r="R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53" t="str"/>
      <x:c r="L68" s="53" t="str"/>
      <x:c r="M68" s="57" t="str"/>
      <x:c r="N68" s="30" t="str"/>
      <x:c r="O68" s="30" t="str"/>
      <x:c r="P68" s="30" t="str"/>
      <x:c r="Q68" s="53" t="str"/>
      <x:c r="R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53" t="str"/>
      <x:c r="L69" s="53" t="str"/>
      <x:c r="M69" s="57" t="str"/>
      <x:c r="N69" s="30" t="str"/>
      <x:c r="O69" s="30" t="str"/>
      <x:c r="P69" s="30" t="str"/>
      <x:c r="Q69" s="53" t="str"/>
      <x:c r="R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53" t="str"/>
      <x:c r="L70" s="53" t="str"/>
      <x:c r="M70" s="57" t="str"/>
      <x:c r="N70" s="30" t="str"/>
      <x:c r="O70" s="30" t="str"/>
      <x:c r="P70" s="30" t="str"/>
      <x:c r="Q70" s="53" t="str"/>
      <x:c r="R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53" t="str"/>
      <x:c r="L71" s="53" t="str"/>
      <x:c r="M71" s="57" t="str"/>
      <x:c r="N71" s="30" t="str"/>
      <x:c r="O71" s="30" t="str"/>
      <x:c r="P71" s="30" t="str"/>
      <x:c r="Q71" s="53" t="str"/>
      <x:c r="R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53" t="str"/>
      <x:c r="L72" s="53" t="str"/>
      <x:c r="M72" s="57" t="str"/>
      <x:c r="N72" s="30" t="str"/>
      <x:c r="O72" s="30" t="str"/>
      <x:c r="P72" s="30" t="str"/>
      <x:c r="Q72" s="53" t="str"/>
      <x:c r="R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53" t="str"/>
      <x:c r="L73" s="53" t="str"/>
      <x:c r="M73" s="57" t="str"/>
      <x:c r="N73" s="30" t="str"/>
      <x:c r="O73" s="30" t="str"/>
      <x:c r="P73" s="30" t="str"/>
      <x:c r="Q73" s="53" t="str"/>
      <x:c r="R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53" t="str"/>
      <x:c r="L74" s="53" t="str"/>
      <x:c r="M74" s="57" t="str"/>
      <x:c r="N74" s="30" t="str"/>
      <x:c r="O74" s="30" t="str"/>
      <x:c r="P74" s="30" t="str"/>
      <x:c r="Q74" s="53" t="str"/>
      <x:c r="R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53" t="str"/>
      <x:c r="L75" s="53" t="str"/>
      <x:c r="M75" s="57" t="str"/>
      <x:c r="N75" s="30" t="str"/>
      <x:c r="O75" s="30" t="str"/>
      <x:c r="P75" s="30" t="str"/>
      <x:c r="Q75" s="53" t="str"/>
      <x:c r="R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53" t="str"/>
      <x:c r="L76" s="53" t="str"/>
      <x:c r="M76" s="57" t="str"/>
      <x:c r="N76" s="30" t="str"/>
      <x:c r="O76" s="30" t="str"/>
      <x:c r="P76" s="30" t="str"/>
      <x:c r="Q76" s="53" t="str"/>
      <x:c r="R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53" t="str"/>
      <x:c r="L77" s="53" t="str"/>
      <x:c r="M77" s="57" t="str"/>
      <x:c r="N77" s="30" t="str"/>
      <x:c r="O77" s="30" t="str"/>
      <x:c r="P77" s="30" t="str"/>
      <x:c r="Q77" s="53" t="str"/>
      <x:c r="R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53" t="str"/>
      <x:c r="L78" s="53" t="str"/>
      <x:c r="M78" s="57" t="str"/>
      <x:c r="N78" s="30" t="str"/>
      <x:c r="O78" s="30" t="str"/>
      <x:c r="P78" s="30" t="str"/>
      <x:c r="Q78" s="53" t="str"/>
      <x:c r="R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53" t="str"/>
      <x:c r="L79" s="53" t="str"/>
      <x:c r="M79" s="57" t="str"/>
      <x:c r="N79" s="30" t="str"/>
      <x:c r="O79" s="30" t="str"/>
      <x:c r="P79" s="30" t="str"/>
      <x:c r="Q79" s="53" t="str"/>
      <x:c r="R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53" t="str"/>
      <x:c r="L80" s="53" t="str"/>
      <x:c r="M80" s="57" t="str"/>
      <x:c r="N80" s="30" t="str"/>
      <x:c r="O80" s="30" t="str"/>
      <x:c r="P80" s="30" t="str"/>
      <x:c r="Q80" s="53" t="str"/>
      <x:c r="R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53" t="str"/>
      <x:c r="L81" s="53" t="str"/>
      <x:c r="M81" s="57" t="str"/>
      <x:c r="N81" s="30" t="str"/>
      <x:c r="O81" s="30" t="str"/>
      <x:c r="P81" s="30" t="str"/>
      <x:c r="Q81" s="53" t="str"/>
      <x:c r="R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53" t="str"/>
      <x:c r="L82" s="53" t="str"/>
      <x:c r="M82" s="57" t="str"/>
      <x:c r="N82" s="30" t="str"/>
      <x:c r="O82" s="30" t="str"/>
      <x:c r="P82" s="30" t="str"/>
      <x:c r="Q82" s="53" t="str"/>
      <x:c r="R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53" t="str"/>
      <x:c r="L83" s="53" t="str"/>
      <x:c r="M83" s="57" t="str"/>
      <x:c r="N83" s="30" t="str"/>
      <x:c r="O83" s="30" t="str"/>
      <x:c r="P83" s="30" t="str"/>
      <x:c r="Q83" s="53" t="str"/>
      <x:c r="R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53" t="str"/>
      <x:c r="L84" s="53" t="str"/>
      <x:c r="M84" s="57" t="str"/>
      <x:c r="N84" s="30" t="str"/>
      <x:c r="O84" s="30" t="str"/>
      <x:c r="P84" s="30" t="str"/>
      <x:c r="Q84" s="53" t="str"/>
      <x:c r="R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53" t="str"/>
      <x:c r="L85" s="53" t="str"/>
      <x:c r="M85" s="57" t="str"/>
      <x:c r="N85" s="30" t="str"/>
      <x:c r="O85" s="30" t="str"/>
      <x:c r="P85" s="30" t="str"/>
      <x:c r="Q85" s="53" t="str"/>
      <x:c r="R85" s="30" t="str"/>
    </x:row>
    <x:row r="86">
      <x:c r="A86" s="30" t="str"/>
      <x:c r="B86" s="30" t="str"/>
      <x:c r="C86" s="30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53" t="str"/>
      <x:c r="L86" s="53" t="str"/>
      <x:c r="M86" s="57" t="str"/>
      <x:c r="N86" s="30" t="str"/>
      <x:c r="O86" s="30" t="str"/>
      <x:c r="P86" s="30" t="str"/>
      <x:c r="Q86" s="53" t="str"/>
      <x:c r="R86" s="30" t="str"/>
    </x:row>
    <x:row r="87">
      <x:c r="A87" s="30" t="str"/>
      <x:c r="B87" s="30" t="str"/>
      <x:c r="C87" s="30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53" t="str"/>
      <x:c r="L87" s="53" t="str"/>
      <x:c r="M87" s="57" t="str"/>
      <x:c r="N87" s="30" t="str"/>
      <x:c r="O87" s="30" t="str"/>
      <x:c r="P87" s="30" t="str"/>
      <x:c r="Q87" s="53" t="str"/>
      <x:c r="R87" s="30" t="str"/>
    </x:row>
    <x:row r="88">
      <x:c r="A88" s="30" t="str"/>
      <x:c r="B88" s="30" t="str"/>
      <x:c r="C88" s="30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53" t="str"/>
      <x:c r="L88" s="53" t="str"/>
      <x:c r="M88" s="57" t="str"/>
      <x:c r="N88" s="30" t="str"/>
      <x:c r="O88" s="30" t="str"/>
      <x:c r="P88" s="30" t="str"/>
      <x:c r="Q88" s="53" t="str"/>
      <x:c r="R88" s="30" t="str"/>
    </x:row>
    <x:row r="89">
      <x:c r="A89" s="30" t="str"/>
      <x:c r="B89" s="30" t="str"/>
      <x:c r="C89" s="30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53" t="str"/>
      <x:c r="L89" s="53" t="str"/>
      <x:c r="M89" s="57" t="str"/>
      <x:c r="N89" s="30" t="str"/>
      <x:c r="O89" s="30" t="str"/>
      <x:c r="P89" s="30" t="str"/>
      <x:c r="Q89" s="53" t="str"/>
      <x:c r="R89" s="30" t="str"/>
    </x:row>
    <x:row r="90">
      <x:c r="A90" s="30" t="str"/>
      <x:c r="B90" s="30" t="str"/>
      <x:c r="C90" s="30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53" t="str"/>
      <x:c r="L90" s="53" t="str"/>
      <x:c r="M90" s="57" t="str"/>
      <x:c r="N90" s="30" t="str"/>
      <x:c r="O90" s="30" t="str"/>
      <x:c r="P90" s="30" t="str"/>
      <x:c r="Q90" s="53" t="str"/>
      <x:c r="R90" s="30" t="str"/>
    </x:row>
    <x:row r="91">
      <x:c r="A91" s="30" t="str"/>
      <x:c r="B91" s="30" t="str"/>
      <x:c r="C91" s="30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53" t="str"/>
      <x:c r="L91" s="53" t="str"/>
      <x:c r="M91" s="57" t="str"/>
      <x:c r="N91" s="30" t="str"/>
      <x:c r="O91" s="30" t="str"/>
      <x:c r="P91" s="30" t="str"/>
      <x:c r="Q91" s="53" t="str"/>
      <x:c r="R91" s="30" t="str"/>
    </x:row>
    <x:row r="92">
      <x:c r="A92" s="30" t="str"/>
      <x:c r="B92" s="30" t="str"/>
      <x:c r="C92" s="30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53" t="str"/>
      <x:c r="L92" s="53" t="str"/>
      <x:c r="M92" s="57" t="str"/>
      <x:c r="N92" s="30" t="str"/>
      <x:c r="O92" s="30" t="str"/>
      <x:c r="P92" s="30" t="str"/>
      <x:c r="Q92" s="53" t="str"/>
      <x:c r="R92" s="30" t="str"/>
    </x:row>
    <x:row r="93">
      <x:c r="A93" s="30" t="str"/>
      <x:c r="B93" s="30" t="str"/>
      <x:c r="C93" s="30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53" t="str"/>
      <x:c r="L93" s="53" t="str"/>
      <x:c r="M93" s="57" t="str"/>
      <x:c r="N93" s="30" t="str"/>
      <x:c r="O93" s="30" t="str"/>
      <x:c r="P93" s="30" t="str"/>
      <x:c r="Q93" s="53" t="str"/>
      <x:c r="R93" s="30" t="str"/>
    </x:row>
    <x:row r="94">
      <x:c r="A94" s="30" t="str"/>
      <x:c r="B94" s="30" t="str"/>
      <x:c r="C94" s="30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53" t="str"/>
      <x:c r="L94" s="53" t="str"/>
      <x:c r="M94" s="57" t="str"/>
      <x:c r="N94" s="30" t="str"/>
      <x:c r="O94" s="30" t="str"/>
      <x:c r="P94" s="30" t="str"/>
      <x:c r="Q94" s="53" t="str"/>
      <x:c r="R94" s="30" t="str"/>
    </x:row>
    <x:row r="95">
      <x:c r="A95" s="30" t="str"/>
      <x:c r="B95" s="30" t="str"/>
      <x:c r="C95" s="30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53" t="str"/>
      <x:c r="L95" s="53" t="str"/>
      <x:c r="M95" s="57" t="str"/>
      <x:c r="N95" s="30" t="str"/>
      <x:c r="O95" s="30" t="str"/>
      <x:c r="P95" s="30" t="str"/>
      <x:c r="Q95" s="53" t="str"/>
      <x:c r="R95" s="30" t="str"/>
    </x:row>
    <x:row r="96">
      <x:c r="A96" s="30" t="str"/>
      <x:c r="B96" s="30" t="str"/>
      <x:c r="C96" s="30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53" t="str"/>
      <x:c r="L96" s="53" t="str"/>
      <x:c r="M96" s="57" t="str"/>
      <x:c r="N96" s="30" t="str"/>
      <x:c r="O96" s="30" t="str"/>
      <x:c r="P96" s="30" t="str"/>
      <x:c r="Q96" s="53" t="str"/>
      <x:c r="R96" s="30" t="str"/>
    </x:row>
    <x:row r="97">
      <x:c r="A97" s="30" t="str"/>
      <x:c r="B97" s="30" t="str"/>
      <x:c r="C97" s="30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53" t="str"/>
      <x:c r="L97" s="53" t="str"/>
      <x:c r="M97" s="57" t="str"/>
      <x:c r="N97" s="30" t="str"/>
      <x:c r="O97" s="30" t="str"/>
      <x:c r="P97" s="30" t="str"/>
      <x:c r="Q97" s="53" t="str"/>
      <x:c r="R97" s="30" t="str"/>
    </x:row>
    <x:row r="98">
      <x:c r="A98" s="30" t="str"/>
      <x:c r="B98" s="30" t="str"/>
      <x:c r="C98" s="30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53" t="str"/>
      <x:c r="L98" s="53" t="str"/>
      <x:c r="M98" s="57" t="str"/>
      <x:c r="N98" s="30" t="str"/>
      <x:c r="O98" s="30" t="str"/>
      <x:c r="P98" s="30" t="str"/>
      <x:c r="Q98" s="53" t="str"/>
      <x:c r="R98" s="30" t="str"/>
    </x:row>
    <x:row r="99">
      <x:c r="A99" s="30" t="str"/>
      <x:c r="B99" s="30" t="str"/>
      <x:c r="C99" s="30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53" t="str"/>
      <x:c r="L99" s="53" t="str"/>
      <x:c r="M99" s="57" t="str"/>
      <x:c r="N99" s="30" t="str"/>
      <x:c r="O99" s="30" t="str"/>
      <x:c r="P99" s="30" t="str"/>
      <x:c r="Q99" s="53" t="str"/>
      <x:c r="R99" s="30" t="str"/>
    </x:row>
    <x:row r="100">
      <x:c r="A100" s="30" t="str"/>
      <x:c r="B100" s="30" t="str"/>
      <x:c r="C100" s="30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53" t="str"/>
      <x:c r="L100" s="53" t="str"/>
      <x:c r="M100" s="57" t="str"/>
      <x:c r="N100" s="30" t="str"/>
      <x:c r="O100" s="30" t="str"/>
      <x:c r="P100" s="30" t="str"/>
      <x:c r="Q100" s="53" t="str"/>
      <x:c r="R100" s="30" t="str"/>
    </x:row>
    <x:row r="101">
      <x:c r="A101" s="30" t="str"/>
      <x:c r="B101" s="30" t="str"/>
      <x:c r="C101" s="30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53" t="str"/>
      <x:c r="L101" s="53" t="str"/>
      <x:c r="M101" s="57" t="str"/>
      <x:c r="N101" s="30" t="str"/>
      <x:c r="O101" s="30" t="str"/>
      <x:c r="P101" s="30" t="str"/>
      <x:c r="Q101" s="53" t="str"/>
      <x:c r="R101" s="30" t="str"/>
    </x:row>
    <x:row r="102">
      <x:c r="A102" s="30" t="str"/>
      <x:c r="B102" s="30" t="str"/>
      <x:c r="C102" s="30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53" t="str"/>
      <x:c r="L102" s="53" t="str"/>
      <x:c r="M102" s="57" t="str"/>
      <x:c r="N102" s="30" t="str"/>
      <x:c r="O102" s="30" t="str"/>
      <x:c r="P102" s="30" t="str"/>
      <x:c r="Q102" s="53" t="str"/>
      <x:c r="R102" s="30" t="str"/>
    </x:row>
    <x:row r="103">
      <x:c r="A103" s="30" t="str"/>
      <x:c r="B103" s="30" t="str"/>
      <x:c r="C103" s="30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53" t="str"/>
      <x:c r="L103" s="53" t="str"/>
      <x:c r="M103" s="57" t="str"/>
      <x:c r="N103" s="30" t="str"/>
      <x:c r="O103" s="30" t="str"/>
      <x:c r="P103" s="30" t="str"/>
      <x:c r="Q103" s="53" t="str"/>
      <x:c r="R103" s="30" t="str"/>
    </x:row>
    <x:row r="104">
      <x:c r="A104" s="30" t="str"/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53" t="str"/>
      <x:c r="L104" s="53" t="str"/>
      <x:c r="M104" s="57" t="str"/>
      <x:c r="N104" s="30" t="str"/>
      <x:c r="O104" s="30" t="str"/>
      <x:c r="P104" s="30" t="str"/>
      <x:c r="Q104" s="53" t="str"/>
      <x:c r="R104" s="30" t="str"/>
    </x:row>
    <x:row r="105">
      <x:c r="A105" s="30" t="str"/>
      <x:c r="B105" s="30" t="str"/>
      <x:c r="C105" s="30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53" t="str"/>
      <x:c r="L105" s="53" t="str"/>
      <x:c r="M105" s="57" t="str"/>
      <x:c r="N105" s="30" t="str"/>
      <x:c r="O105" s="30" t="str"/>
      <x:c r="P105" s="30" t="str"/>
      <x:c r="Q105" s="53" t="str"/>
      <x:c r="R105" s="30" t="str"/>
    </x:row>
  </x:sheetData>
  <x:mergeCells>
    <x:mergeCell ref="A1:R1"/>
    <x:mergeCell ref="A2:R2"/>
    <x:mergeCell ref="A3:R3"/>
    <x:mergeCell ref="A4:R4"/>
  </x:mergeCells>
  <x:conditionalFormatting sqref="I6:I105">
    <x:cfRule type="expression" dxfId="0" priority="1">
      <x:formula>I6="Conforming"</x:formula>
    </x:cfRule>
    <x:cfRule type="expression" dxfId="1" priority="2">
      <x:formula>I6="Closed"</x:formula>
    </x:cfRule>
    <x:cfRule type="expression" dxfId="2" priority="3">
      <x:formula>I6="Completed"</x:formula>
    </x:cfRule>
    <x:cfRule type="expression" dxfId="3" priority="4">
      <x:formula>I6="Low"</x:formula>
    </x:cfRule>
    <x:cfRule type="expression" dxfId="4" priority="5">
      <x:formula>I6="On Track"</x:formula>
    </x:cfRule>
    <x:cfRule type="expression" dxfId="5" priority="6">
      <x:formula>I6="Partially Conforming"</x:formula>
    </x:cfRule>
    <x:cfRule type="expression" dxfId="6" priority="7">
      <x:formula>I6="In Progress"</x:formula>
    </x:cfRule>
    <x:cfRule type="expression" dxfId="7" priority="8">
      <x:formula>I6="Medium"</x:formula>
    </x:cfRule>
    <x:cfRule type="expression" dxfId="8" priority="9">
      <x:formula>I6="Due Soon"</x:formula>
    </x:cfRule>
    <x:cfRule type="expression" dxfId="9" priority="10">
      <x:formula>I6="OFI"</x:formula>
    </x:cfRule>
    <x:cfRule type="expression" dxfId="10" priority="11">
      <x:formula>I6="Nonconforming"</x:formula>
    </x:cfRule>
    <x:cfRule type="expression" dxfId="11" priority="12">
      <x:formula>I6="Major NC"</x:formula>
    </x:cfRule>
    <x:cfRule type="expression" dxfId="12" priority="13">
      <x:formula>I6="High"</x:formula>
    </x:cfRule>
    <x:cfRule type="expression" dxfId="13" priority="14">
      <x:formula>I6="Blocked"</x:formula>
    </x:cfRule>
    <x:cfRule type="expression" dxfId="14" priority="15">
      <x:formula>I6="Open"</x:formula>
    </x:cfRule>
    <x:cfRule type="expression" dxfId="15" priority="16">
      <x:formula>I6="Overdue"</x:formula>
    </x:cfRule>
    <x:cfRule type="expression" dxfId="16" priority="17">
      <x:formula>I6="Not Started"</x:formula>
    </x:cfRule>
    <x:cfRule type="expression" dxfId="17" priority="18">
      <x:formula>I6="Not Assessed"</x:formula>
    </x:cfRule>
    <x:cfRule type="expression" dxfId="18" priority="19">
      <x:formula>I6="N/A"</x:formula>
    </x:cfRule>
    <x:cfRule type="expression" dxfId="19" priority="20">
      <x:formula>I6="No Action"</x:formula>
    </x:cfRule>
  </x:conditionalFormatting>
  <x:conditionalFormatting sqref="N6:N105">
    <x:cfRule type="expression" dxfId="20" priority="21">
      <x:formula>N6="Conforming"</x:formula>
    </x:cfRule>
    <x:cfRule type="expression" dxfId="21" priority="22">
      <x:formula>N6="Closed"</x:formula>
    </x:cfRule>
    <x:cfRule type="expression" dxfId="22" priority="23">
      <x:formula>N6="Completed"</x:formula>
    </x:cfRule>
    <x:cfRule type="expression" dxfId="23" priority="24">
      <x:formula>N6="Low"</x:formula>
    </x:cfRule>
    <x:cfRule type="expression" dxfId="24" priority="25">
      <x:formula>N6="On Track"</x:formula>
    </x:cfRule>
    <x:cfRule type="expression" dxfId="25" priority="26">
      <x:formula>N6="Partially Conforming"</x:formula>
    </x:cfRule>
    <x:cfRule type="expression" dxfId="26" priority="27">
      <x:formula>N6="In Progress"</x:formula>
    </x:cfRule>
    <x:cfRule type="expression" dxfId="27" priority="28">
      <x:formula>N6="Medium"</x:formula>
    </x:cfRule>
    <x:cfRule type="expression" dxfId="28" priority="29">
      <x:formula>N6="Due Soon"</x:formula>
    </x:cfRule>
    <x:cfRule type="expression" dxfId="29" priority="30">
      <x:formula>N6="OFI"</x:formula>
    </x:cfRule>
    <x:cfRule type="expression" dxfId="30" priority="31">
      <x:formula>N6="Nonconforming"</x:formula>
    </x:cfRule>
    <x:cfRule type="expression" dxfId="31" priority="32">
      <x:formula>N6="Major NC"</x:formula>
    </x:cfRule>
    <x:cfRule type="expression" dxfId="32" priority="33">
      <x:formula>N6="High"</x:formula>
    </x:cfRule>
    <x:cfRule type="expression" dxfId="33" priority="34">
      <x:formula>N6="Blocked"</x:formula>
    </x:cfRule>
    <x:cfRule type="expression" dxfId="34" priority="35">
      <x:formula>N6="Open"</x:formula>
    </x:cfRule>
    <x:cfRule type="expression" dxfId="35" priority="36">
      <x:formula>N6="Overdue"</x:formula>
    </x:cfRule>
    <x:cfRule type="expression" dxfId="36" priority="37">
      <x:formula>N6="Not Started"</x:formula>
    </x:cfRule>
    <x:cfRule type="expression" dxfId="37" priority="38">
      <x:formula>N6="Not Assessed"</x:formula>
    </x:cfRule>
    <x:cfRule type="expression" dxfId="38" priority="39">
      <x:formula>N6="N/A"</x:formula>
    </x:cfRule>
    <x:cfRule type="expression" dxfId="39" priority="40">
      <x:formula>N6="No Action"</x:formula>
    </x:cfRule>
  </x:conditionalFormatting>
  <x:conditionalFormatting sqref="M6:M105">
    <x:cfRule type="dataBar" priority="4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{0B8DB293-E660-94B2-79A3-035495B1C4D4}</x14:id>
        </x:ext>
      </x:extLst>
    </x:cfRule>
  </x:conditionalFormatting>
  <x:dataValidations count="5">
    <x:dataValidation type="list" sqref="A6:A105">
      <x:formula1>"Example Data,Actual Data"</x:formula1>
    </x:dataValidation>
    <x:dataValidation type="list" sqref="G6:G105">
      <x:formula1>"Correction,Corrective Action,Improvement"</x:formula1>
    </x:dataValidation>
    <x:dataValidation type="list" sqref="I6:I105">
      <x:formula1>"High,Medium,Low"</x:formula1>
    </x:dataValidation>
    <x:dataValidation type="decimal" operator="between" sqref="M6:M105">
      <x:formula1>0</x:formula1>
      <x:formula2>1</x:formula2>
    </x:dataValidation>
    <x:dataValidation type="list" sqref="N6:N105">
      <x:formula1>"Not Started,In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86d6619b2f40fc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1" id="{0B8DB293-E660-94B2-79A3-035495B1C4D4}">
            <x14:dataBar gradient="1">
              <x14:cfvo type="min"/>
              <x14:cfvo type="max"/>
              <x14:fillColor rgb="FFA02B93"/>
            </x14:dataBar>
          </x14:cfRule>
          <xm:sqref>M6:M105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Privacy Gap Action Plan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PIMS-PLN-002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62" t="str">
        <x:f>IF(COUNTIF('Action Plan'!$A$6:$A$105,"Actual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Actions</x:v>
      </x:c>
      <x:c r="B8" s="68" t="n">
        <x:f>COUNTIF('Action Plan'!$A$6:$A$105,"Actual Data")</x:f>
        <x:v>0</x:v>
      </x:c>
    </x:row>
    <x:row r="9">
      <x:c r="A9" s="22" t="str">
        <x:v>Not Started</x:v>
      </x:c>
      <x:c r="B9" s="68" t="n">
        <x:f>COUNTIFS('Action Plan'!$A$6:$A$105,"Actual Data",'Action Plan'!$N$6:$N$105,"Not Started")</x:f>
        <x:v>0</x:v>
      </x:c>
    </x:row>
    <x:row r="10">
      <x:c r="A10" s="22" t="str">
        <x:v>In Progress</x:v>
      </x:c>
      <x:c r="B10" s="68" t="n">
        <x:f>COUNTIFS('Action Plan'!$A$6:$A$105,"Actual Data",'Action Plan'!$N$6:$N$105,"In Progress")</x:f>
        <x:v>0</x:v>
      </x:c>
    </x:row>
    <x:row r="11">
      <x:c r="A11" s="22" t="str">
        <x:v>Blocked</x:v>
      </x:c>
      <x:c r="B11" s="68" t="n">
        <x:f>COUNTIFS('Action Plan'!$A$6:$A$105,"Actual Data",'Action Plan'!$N$6:$N$105,"Blocked")</x:f>
        <x:v>0</x:v>
      </x:c>
    </x:row>
    <x:row r="12">
      <x:c r="A12" s="22" t="str">
        <x:v>Completed / Closed</x:v>
      </x:c>
      <x:c r="B12" s="68" t="n">
        <x:f>COUNTIFS('Action Plan'!$A$6:$A$105,"Actual Data",'Action Plan'!$N$6:$N$105,"Completed")+COUNTIFS('Action Plan'!$A$6:$A$105,"Actual Data",'Action Plan'!$N$6:$N$105,"Closed")</x:f>
        <x:v>0</x:v>
      </x:c>
    </x:row>
    <x:row r="13">
      <x:c r="A13" s="22" t="str">
        <x:v>Overdue</x:v>
      </x:c>
      <x:c r="B13" s="68" t="n">
        <x:f>COUNTIFS('Action Plan'!$A$6:$A$105,"Actual Data",'Action Plan'!$L$6:$L$105,"&lt;"&amp;TODAY(),'Action Plan'!$N$6:$N$105,"&lt;&gt;Completed",'Action Plan'!$N$6:$N$105,"&lt;&gt;Closed")</x:f>
        <x:v>0</x:v>
      </x:c>
    </x:row>
    <x:row r="14">
      <x:c r="A14" s="22" t="str">
        <x:v>High Priority Open</x:v>
      </x:c>
      <x:c r="B14" s="68" t="n">
        <x:f>COUNTIFS('Action Plan'!$A$6:$A$105,"Actual Data",'Action Plan'!$I$6:$I$105,"High",'Action Plan'!$N$6:$N$105,"&lt;&gt;Completed",'Action Plan'!$N$6:$N$105,"&lt;&gt;Closed")</x:f>
        <x:v>0</x:v>
      </x:c>
    </x:row>
    <x:row r="15">
      <x:c r="A15" s="22" t="str">
        <x:v>Average % Complete</x:v>
      </x:c>
      <x:c r="B15" s="72" t="n">
        <x:f>IFERROR(SUMIF('Action Plan'!$A$6:$A$105,"Actual Data",'Action Plan'!$M$6:$M$105)/COUNTIF('Action Plan'!$A$6:$A$105,"Actual Data"),0)</x:f>
        <x:v>0</x:v>
      </x:c>
    </x:row>
    <x:row r="16">
      <x:c r="A16" s="22" t="str">
        <x:v>Actual Closed %</x:v>
      </x:c>
      <x:c r="B16" s="72" t="n">
        <x:f>IFERROR((COUNTIFS('Action Plan'!$A$6:$A$105,"Actual Data",'Action Plan'!$N$6:$N$105,"Completed")+COUNTIFS('Action Plan'!$A$6:$A$105,"Actual Data",'Action Plan'!$N$6:$N$105,"Closed"))/COUNTIF('Action Plan'!$A$6:$A$105,"Actual Data"),0)</x:f>
        <x:v>0</x:v>
      </x:c>
    </x:row>
    <x:row r="17">
      <x:c r="A17" s="22" t="str">
        <x:v>Example Rows (excluded)</x:v>
      </x:c>
      <x:c r="B17" s="68" t="n">
        <x:f>COUNTIF('Action Plan'!$A$6:$A$105,"Example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7b675219db0942cd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Privacy Action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PIMS-PLN-002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62" t="str">
        <x:f>IF(COUNTIF('Action Plan'!$A$6:$A$105,"Actual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  <x:c r="D8" s="22" t="str">
        <x:v>Priority</x:v>
      </x:c>
      <x:c r="E8" s="22" t="str">
        <x:v>Count</x:v>
      </x:c>
    </x:row>
    <x:row r="9">
      <x:c r="A9" t="str">
        <x:v>Not Started</x:v>
      </x:c>
      <x:c r="B9" t="n">
        <x:f>IF($B$6="Actual Data",COUNTIFS('Action Plan'!$A$6:$A$105,"Actual Data",'Action Plan'!$N$6:$N$105,A9),COUNTIFS('Action Plan'!$A$6:$A$105,"Example Data",'Action Plan'!$N$6:$N$105,A9))</x:f>
        <x:v>1</x:v>
      </x:c>
      <x:c r="D9" t="str">
        <x:v>High</x:v>
      </x:c>
      <x:c r="E9" t="n">
        <x:f>IF($B$6="Actual Data",COUNTIFS('Action Plan'!$A$6:$A$105,"Actual Data",'Action Plan'!$I$6:$I$105,D9),COUNTIFS('Action Plan'!$A$6:$A$105,"Example Data",'Action Plan'!$I$6:$I$105,D9))</x:f>
        <x:v>3</x:v>
      </x:c>
    </x:row>
    <x:row r="10">
      <x:c r="A10" t="str">
        <x:v>In Progress</x:v>
      </x:c>
      <x:c r="B10" t="n">
        <x:f>IF($B$6="Actual Data",COUNTIFS('Action Plan'!$A$6:$A$105,"Actual Data",'Action Plan'!$N$6:$N$105,A10),COUNTIFS('Action Plan'!$A$6:$A$105,"Example Data",'Action Plan'!$N$6:$N$105,A10))</x:f>
        <x:v>2</x:v>
      </x:c>
      <x:c r="D10" t="str">
        <x:v>Medium</x:v>
      </x:c>
      <x:c r="E10" t="n">
        <x:f>IF($B$6="Actual Data",COUNTIFS('Action Plan'!$A$6:$A$105,"Actual Data",'Action Plan'!$I$6:$I$105,D10),COUNTIFS('Action Plan'!$A$6:$A$105,"Example Data",'Action Plan'!$I$6:$I$105,D10))</x:f>
        <x:v>1</x:v>
      </x:c>
    </x:row>
    <x:row r="11">
      <x:c r="A11" t="str">
        <x:v>Blocked</x:v>
      </x:c>
      <x:c r="B11" t="n">
        <x:f>IF($B$6="Actual Data",COUNTIFS('Action Plan'!$A$6:$A$105,"Actual Data",'Action Plan'!$N$6:$N$105,A11),COUNTIFS('Action Plan'!$A$6:$A$105,"Example Data",'Action Plan'!$N$6:$N$105,A11))</x:f>
        <x:v>1</x:v>
      </x:c>
      <x:c r="D11" t="str">
        <x:v>Low</x:v>
      </x:c>
      <x:c r="E11" t="n">
        <x:f>IF($B$6="Actual Data",COUNTIFS('Action Plan'!$A$6:$A$105,"Actual Data",'Action Plan'!$I$6:$I$105,D11),COUNTIFS('Action Plan'!$A$6:$A$105,"Example Data",'Action Plan'!$I$6:$I$105,D11))</x:f>
        <x:v>1</x:v>
      </x:c>
    </x:row>
    <x:row r="12">
      <x:c r="A12" t="str">
        <x:v>Completed</x:v>
      </x:c>
      <x:c r="B12" t="n">
        <x:f>IF($B$6="Actual Data",COUNTIFS('Action Plan'!$A$6:$A$105,"Actual Data",'Action Plan'!$N$6:$N$105,A12),COUNTIFS('Action Plan'!$A$6:$A$105,"Example Data",'Action Plan'!$N$6:$N$105,A12))</x:f>
        <x:v>0</x:v>
      </x:c>
    </x:row>
    <x:row r="13">
      <x:c r="A13" t="str">
        <x:v>Closed</x:v>
      </x:c>
      <x:c r="B13" t="n">
        <x:f>IF($B$6="Actual Data",COUNTIFS('Action Plan'!$A$6:$A$105,"Actual Data",'Action Plan'!$N$6:$N$105,A13),COUNTIFS('Action Plan'!$A$6:$A$105,"Example Data",'Action Plan'!$N$6:$N$105,A13))</x:f>
        <x:v>1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60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PIMS-PLN-002 | Version: 1.0 | Effective Date: 2026-09-18 | Applied Standard: ISO/IEC 27701:2025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ISO/IEC 27701:2025</x:v>
      </x:c>
      <x:c r="C11" s="30" t="str">
        <x:v>Privacy information management systems — Requirements and guidance.</x:v>
      </x:c>
      <x:c r="D11" s="30" t="str">
        <x:v>https://www.iso.org/standard/27701</x:v>
      </x:c>
    </x:row>
    <x:row r="12">
      <x:c r="A12" s="30" t="str">
        <x:v>Privacy Role</x:v>
      </x:c>
      <x:c r="B12" s="30" t="str">
        <x:v>PII Controller</x:v>
      </x:c>
      <x:c r="C12" s="30" t="str">
        <x:v>Use only where supported by actual processing/accountability context.</x:v>
      </x:c>
      <x:c r="D12" s="30" t="str"/>
    </x:row>
    <x:row r="13">
      <x:c r="A13" s="30" t="str">
        <x:v>Privacy Role</x:v>
      </x:c>
      <x:c r="B13" s="30" t="str">
        <x:v>PII Processor</x:v>
      </x:c>
      <x:c r="C13" s="30" t="str">
        <x:v>Use only where supported by actual processing/accountability context.</x:v>
      </x:c>
      <x:c r="D13" s="30" t="str"/>
    </x:row>
    <x:row r="14">
      <x:c r="A14" s="30" t="str">
        <x:v>Status</x:v>
      </x:c>
      <x:c r="B14" s="30" t="str">
        <x:v>Not Started</x:v>
      </x:c>
      <x:c r="C14" s="30" t="str"/>
      <x:c r="D14" s="30" t="str"/>
    </x:row>
    <x:row r="15">
      <x:c r="A15" s="30" t="str">
        <x:v>Status</x:v>
      </x:c>
      <x:c r="B15" s="30" t="str">
        <x:v>In Progress</x:v>
      </x:c>
      <x:c r="C15" s="30" t="str"/>
      <x:c r="D15" s="30" t="str"/>
    </x:row>
    <x:row r="16">
      <x:c r="A16" s="30" t="str">
        <x:v>Status</x:v>
      </x:c>
      <x:c r="B16" s="30" t="str">
        <x:v>Blocked</x:v>
      </x:c>
      <x:c r="C16" s="30" t="str"/>
      <x:c r="D16" s="30" t="str"/>
    </x:row>
    <x:row r="17">
      <x:c r="A17" s="30" t="str">
        <x:v>Status</x:v>
      </x:c>
      <x:c r="B17" s="30" t="str">
        <x:v>Completed</x:v>
      </x:c>
      <x:c r="C17" s="30" t="str"/>
      <x:c r="D17" s="30" t="str"/>
    </x:row>
    <x:row r="18">
      <x:c r="A18" s="30" t="str">
        <x:v>Status</x:v>
      </x:c>
      <x:c r="B18" s="30" t="str">
        <x:v>Closed</x:v>
      </x:c>
      <x:c r="C18" s="30" t="str"/>
      <x:c r="D18" s="30" t="str"/>
    </x:row>
    <x:row r="19">
      <x:c r="A19" s="30" t="str">
        <x:v>Action Type</x:v>
      </x:c>
      <x:c r="B19" s="30" t="str">
        <x:v>Correction</x:v>
      </x:c>
      <x:c r="C19" s="30" t="str"/>
      <x:c r="D19" s="30" t="str"/>
    </x:row>
    <x:row r="20">
      <x:c r="A20" s="30" t="str">
        <x:v>Action Type</x:v>
      </x:c>
      <x:c r="B20" s="30" t="str">
        <x:v>Corrective Action</x:v>
      </x:c>
      <x:c r="C20" s="30" t="str"/>
      <x:c r="D20" s="30" t="str"/>
    </x:row>
    <x:row r="21">
      <x:c r="A21" s="30" t="str">
        <x:v>Action Type</x:v>
      </x:c>
      <x:c r="B21" s="30" t="str">
        <x:v>Improvement</x:v>
      </x:c>
      <x:c r="C21" s="30" t="str"/>
      <x:c r="D21" s="30" t="str"/>
    </x:row>
    <x:row r="23" ht="30" customHeight="1">
      <x:c r="A23" s="37" t="str">
        <x:v>[Note] Applicable privacy laws, regulatory obligations, contractual terms, data-residency or transfer requirements must be verified for the relevant jurisdictions and processing context before controlled use.</x:v>
      </x:c>
      <x:c r="B23" s="37"/>
      <x:c r="C23" s="37"/>
      <x:c r="D23" s="37"/>
    </x:row>
  </x:sheetData>
  <x:mergeCells>
    <x:mergeCell ref="A1:D1"/>
    <x:mergeCell ref="A2:D2"/>
    <x:mergeCell ref="A3:D3"/>
    <x:mergeCell ref="A23:D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PIMS-PLN-002 | Version: 1.0 | Effective Date: 2026-09-18 | Applied Standard: ISO/IEC 27701:2025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