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215d81b6f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2b7428bc0cd4f44"/>
    <x:sheet xmlns:r="http://schemas.openxmlformats.org/officeDocument/2006/relationships" name="Processor Audit" sheetId="2" r:id="R9a9cdc0dc65842f4"/>
    <x:sheet xmlns:r="http://schemas.openxmlformats.org/officeDocument/2006/relationships" name="Summary" sheetId="3" r:id="R88e83d5d4c6b4292"/>
    <x:sheet xmlns:r="http://schemas.openxmlformats.org/officeDocument/2006/relationships" name="Chart Data" sheetId="4" r:id="Ra62a5947f9144a91"/>
    <x:sheet xmlns:r="http://schemas.openxmlformats.org/officeDocument/2006/relationships" name="Reference Data" sheetId="5" r:id="R6c38b06951ed4da2"/>
    <x:sheet xmlns:r="http://schemas.openxmlformats.org/officeDocument/2006/relationships" name="Revision History" sheetId="6" r:id="R25262766d57a44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0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3f804e79e473b" /><Relationship Type="http://schemas.openxmlformats.org/officeDocument/2006/relationships/theme" Target="/xl/theme/theme1.xml" Id="R6b839771fa38414f" /><Relationship Type="http://schemas.openxmlformats.org/officeDocument/2006/relationships/sharedStrings" Target="/xl/sharedStrings.xml" Id="Rb36369d4804f4668" /><Relationship Type="http://schemas.openxmlformats.org/officeDocument/2006/relationships/worksheet" Target="/xl/worksheets/sheet1.xml" Id="Rb2b7428bc0cd4f44" /><Relationship Type="http://schemas.openxmlformats.org/officeDocument/2006/relationships/worksheet" Target="/xl/worksheets/sheet2.xml" Id="R9a9cdc0dc65842f4" /><Relationship Type="http://schemas.openxmlformats.org/officeDocument/2006/relationships/worksheet" Target="/xl/worksheets/sheet3.xml" Id="R88e83d5d4c6b4292" /><Relationship Type="http://schemas.openxmlformats.org/officeDocument/2006/relationships/worksheet" Target="/xl/worksheets/sheet4.xml" Id="Ra62a5947f9144a91" /><Relationship Type="http://schemas.openxmlformats.org/officeDocument/2006/relationships/worksheet" Target="/xl/worksheets/sheet5.xml" Id="R6c38b06951ed4da2" /><Relationship Type="http://schemas.openxmlformats.org/officeDocument/2006/relationships/worksheet" Target="/xl/worksheets/sheet6.xml" Id="R25262766d57a447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55b481d5ccb4a0c" /><Relationship Type="http://schemas.openxmlformats.org/officeDocument/2006/relationships/chart" Target="/xl/drawings/charts/chart2.xml" Id="R526fd74c77824a2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Data'!$A$9:$A$14</c:f>
              <c:strCache>
                <c:ptCount val="0"/>
              </c:strCache>
            </c:strRef>
          </c:cat>
          <c:val>
            <c:numRef>
              <c:f>'Chart Data'!$B$9:$B$14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Privacy Risk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55b481d5ccb4a0c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6fd74c77824a2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ataProcessorAuditChecklistTable" displayName="DataProcessorAuditChecklistTable" ref="A5:O45" headerRowCount="1" totalsRowCount="0" totalsRowShown="0">
  <x:tableColumns count="15">
    <x:tableColumn id="1" name="Data Type"/>
    <x:tableColumn id="2" name="Check ID"/>
    <x:tableColumn id="3" name="Theme"/>
    <x:tableColumn id="4" name="Control Theme"/>
    <x:tableColumn id="5" name="Audit Prompt"/>
    <x:tableColumn id="6" name="Evidence to Seek"/>
    <x:tableColumn id="7" name="Result"/>
    <x:tableColumn id="8" name="Evidence Sampled / Notes"/>
    <x:tableColumn id="9" name="Finding / OFI"/>
    <x:tableColumn id="10" name="Classification"/>
    <x:tableColumn id="11" name="Privacy Risk"/>
    <x:tableColumn id="12" name="Action Owner"/>
    <x:tableColumn id="13" name="Due Date"/>
    <x:tableColumn id="14" name="Action Status"/>
    <x:tableColumn id="15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8c291a20c41431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feb4b12dd37a4d2f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Data Processor Audit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PIMS-CHK-002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Use verified controller–processor contracts, processing instructions and applicable privacy/legal requirements as audit criteria. This checklist is a practical PIMS audit aid, not a substitute for legal advice.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to audit a PII processor or service provider processing PII on behalf of the organization. Evaluate governance, documented instructions, confidentiality, processing records, privacy risk, privacy by design, security coordination, sub-processors, PII-principal support, incident support, retention/deletion, transfers, evidence and continual improvement.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rows are Illustrative Data and are excluded from Actual KPI/Summary.</x:v>
      </x:c>
    </x:row>
    <x:row r="13">
      <x:c r="A13" s="43" t="str">
        <x:v>2</x:v>
      </x:c>
      <x:c r="B13" s="30" t="str">
        <x:v>Set Data Type = Actual Data for real audit results.</x:v>
      </x:c>
    </x:row>
    <x:row r="14">
      <x:c r="A14" s="43" t="str">
        <x:v>3</x:v>
      </x:c>
      <x:c r="B14" s="30" t="str">
        <x:v>Confirm processor role, scope, PII categories, data flows, locations and approved instructions before sampling.</x:v>
      </x:c>
    </x:row>
    <x:row r="15">
      <x:c r="A15" s="43" t="str">
        <x:v>4</x:v>
      </x:c>
      <x:c r="B15" s="30" t="str">
        <x:v>Use objective evidence such as contracts, processing records, tickets, access logs, deletion evidence and sub-processor records.</x:v>
      </x:c>
    </x:row>
    <x:row r="16">
      <x:c r="A16" s="43" t="str">
        <x:v>5</x:v>
      </x:c>
      <x:c r="B16" s="30" t="str">
        <x:v>Verify legal, contractual, transfer and notification requirements for the applicable jurisdictions and services.</x:v>
      </x:c>
    </x:row>
    <x:row r="17">
      <x:c r="A17" s="43" t="str">
        <x:v>6</x:v>
      </x:c>
      <x:c r="B17" s="30" t="str">
        <x:v>Classify findings based on approved audit criteria and demonstrated risk/impact; do not infer legal violations without authoritative support.</x:v>
      </x:c>
    </x:row>
    <x:row r="18">
      <x:c r="A18" s="43" t="str">
        <x:v>7</x:v>
      </x:c>
      <x:c r="B18" s="30" t="str">
        <x:v>Sample operating evidence; do not rely only on policy statements or certifications.</x:v>
      </x:c>
    </x:row>
    <x:row r="19">
      <x:c r="A19" s="43" t="str">
        <x:v>8</x:v>
      </x:c>
      <x:c r="B19" s="30" t="str">
        <x:v>Use recurring or systemic weaknesses to drive corrective action and supplier governance.</x:v>
      </x:c>
    </x:row>
    <x:row r="20">
      <x:c r="A20" s="43" t="str">
        <x:v>9</x:v>
      </x:c>
      <x:c r="B20" s="30" t="str">
        <x:v>Charts use Illustrative Data until Actual Data exists; KPI/Summary remains Actual Data only.</x:v>
      </x:c>
    </x:row>
    <x:row r="21">
      <x:c r="A21" s="43" t="str">
        <x:v>10</x:v>
      </x:c>
      <x:c r="B21" s="30" t="str">
        <x:v>Official ISO source: https://www.iso.org/standard/27701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3" hidden="0" customWidth="1"/>
    <x:col min="4" max="4" width="25" hidden="0" customWidth="1"/>
    <x:col min="5" max="5" width="49" hidden="0" customWidth="1"/>
    <x:col min="6" max="6" width="36" hidden="0" customWidth="1"/>
    <x:col min="7" max="7" width="16" hidden="0" customWidth="1"/>
    <x:col min="8" max="8" width="40" hidden="0" customWidth="1"/>
    <x:col min="9" max="9" width="40" hidden="0" customWidth="1"/>
    <x:col min="10" max="10" width="17" hidden="0" customWidth="1"/>
    <x:col min="11" max="11" width="15" hidden="0" customWidth="1"/>
    <x:col min="12" max="12" width="23" hidden="0" customWidth="1"/>
    <x:col min="13" max="13" width="13" hidden="0" customWidth="1"/>
    <x:col min="14" max="14" width="15" hidden="0" customWidth="1"/>
    <x:col min="15" max="15" width="20" hidden="0" customWidth="1"/>
  </x:cols>
  <x:sheetData>
    <x:row r="1" ht="26" customHeight="1">
      <x:c r="A1" s="5" t="str">
        <x:v>Data Processor Audit Checklist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>
      <x:c r="A2" s="12" t="str">
        <x:v>Document Code: PIMS-CHK-002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 ht="30" customHeight="1">
      <x:c r="A4" s="37" t="str">
        <x:v>[Note] The first 5 rows are Illustrative Data and do not represent findings about a real processor.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</x:row>
    <x:row r="5">
      <x:c r="A5" s="22" t="str">
        <x:v>Data Type</x:v>
      </x:c>
      <x:c r="B5" s="22" t="str">
        <x:v>Check ID</x:v>
      </x:c>
      <x:c r="C5" s="22" t="str">
        <x:v>Theme</x:v>
      </x:c>
      <x:c r="D5" s="22" t="str">
        <x:v>Control Theme</x:v>
      </x:c>
      <x:c r="E5" s="22" t="str">
        <x:v>Audit Prompt</x:v>
      </x:c>
      <x:c r="F5" s="22" t="str">
        <x:v>Evidence to Seek</x:v>
      </x:c>
      <x:c r="G5" s="22" t="str">
        <x:v>Result</x:v>
      </x:c>
      <x:c r="H5" s="22" t="str">
        <x:v>Evidence Sampled / Notes</x:v>
      </x:c>
      <x:c r="I5" s="22" t="str">
        <x:v>Finding / OFI</x:v>
      </x:c>
      <x:c r="J5" s="22" t="str">
        <x:v>Classification</x:v>
      </x:c>
      <x:c r="K5" s="22" t="str">
        <x:v>Privacy Risk</x:v>
      </x:c>
      <x:c r="L5" s="22" t="str">
        <x:v>Action Owner</x:v>
      </x:c>
      <x:c r="M5" s="22" t="str">
        <x:v>Due Date</x:v>
      </x:c>
      <x:c r="N5" s="22" t="str">
        <x:v>Action Status</x:v>
      </x:c>
      <x:c r="O5" s="22" t="str">
        <x:v>Reviewer</x:v>
      </x:c>
    </x:row>
    <x:row r="6">
      <x:c r="A6" s="49" t="str">
        <x:v>Example Data</x:v>
      </x:c>
      <x:c r="B6" s="46" t="str">
        <x:v>EX-DPA-003</x:v>
      </x:c>
      <x:c r="C6" s="46" t="str">
        <x:v>Instructions</x:v>
      </x:c>
      <x:c r="D6" s="46" t="str">
        <x:v>Documented instructions</x:v>
      </x:c>
      <x:c r="E6" s="46" t="str">
        <x:v>Processing is performed against documented controller instructions or other approved basis.</x:v>
      </x:c>
      <x:c r="F6" s="46" t="str">
        <x:v>Processing instructions, tickets, change approvals</x:v>
      </x:c>
      <x:c r="G6" s="46" t="str">
        <x:v>Conforming</x:v>
      </x:c>
      <x:c r="H6" s="46" t="str">
        <x:v>Illustrative signed service schedule, approved configuration and change ticket sample</x:v>
      </x:c>
      <x:c r="I6" s="46" t="str"/>
      <x:c r="J6" s="46" t="str"/>
      <x:c r="K6" s="46" t="str">
        <x:v>Low</x:v>
      </x:c>
      <x:c r="L6" s="46" t="str"/>
      <x:c r="M6" s="52" t="str"/>
      <x:c r="N6" s="46" t="str">
        <x:v>No Action</x:v>
      </x:c>
      <x:c r="O6" s="46" t="str">
        <x:v>Lead Privacy Auditor</x:v>
      </x:c>
    </x:row>
    <x:row r="7">
      <x:c r="A7" s="49" t="str">
        <x:v>Example Data</x:v>
      </x:c>
      <x:c r="B7" s="46" t="str">
        <x:v>EX-DPA-012</x:v>
      </x:c>
      <x:c r="C7" s="46" t="str">
        <x:v>PII Principal Support</x:v>
      </x:c>
      <x:c r="D7" s="46" t="str">
        <x:v>Request support</x:v>
      </x:c>
      <x:c r="E7" s="46" t="str">
        <x:v>The processor supports controller handling of access, correction, deletion or other requests as contractually/applicably required.</x:v>
      </x:c>
      <x:c r="F7" s="46" t="str">
        <x:v>Request workflow, SLA evidence</x:v>
      </x:c>
      <x:c r="G7" s="46" t="str">
        <x:v>OFI</x:v>
      </x:c>
      <x:c r="H7" s="46" t="str">
        <x:v>Illustrative request procedure and two ticket samples</x:v>
      </x:c>
      <x:c r="I7" s="46" t="str">
        <x:v>Response-routing evidence is adequate, but one operational guide does not identify the current privacy contact.</x:v>
      </x:c>
      <x:c r="J7" s="46" t="str">
        <x:v>OFI</x:v>
      </x:c>
      <x:c r="K7" s="46" t="str">
        <x:v>Medium</x:v>
      </x:c>
      <x:c r="L7" s="46" t="str">
        <x:v>Processor Privacy Lead</x:v>
      </x:c>
      <x:c r="M7" s="52" t="n">
        <x:v>46341</x:v>
      </x:c>
      <x:c r="N7" s="46" t="str">
        <x:v>Open</x:v>
      </x:c>
      <x:c r="O7" s="46" t="str">
        <x:v>Lead Privacy Auditor</x:v>
      </x:c>
    </x:row>
    <x:row r="8">
      <x:c r="A8" s="49" t="str">
        <x:v>Example Data</x:v>
      </x:c>
      <x:c r="B8" s="46" t="str">
        <x:v>EX-DPA-020</x:v>
      </x:c>
      <x:c r="C8" s="46" t="str">
        <x:v>Sub-processors</x:v>
      </x:c>
      <x:c r="D8" s="46" t="str">
        <x:v>Approval / inventory</x:v>
      </x:c>
      <x:c r="E8" s="46" t="str">
        <x:v>Sub-processors are identified and governed using applicable approval/notification requirements.</x:v>
      </x:c>
      <x:c r="F8" s="46" t="str">
        <x:v>Sub-processor register</x:v>
      </x:c>
      <x:c r="G8" s="46" t="str">
        <x:v>Minor NC</x:v>
      </x:c>
      <x:c r="H8" s="46" t="str">
        <x:v>Illustrative sub-processor list and onboarding records</x:v>
      </x:c>
      <x:c r="I8" s="46" t="str">
        <x:v>One sampled new sub-processor was added to the service register before completion of the agreed notification evidence.</x:v>
      </x:c>
      <x:c r="J8" s="46" t="str">
        <x:v>Minor NC</x:v>
      </x:c>
      <x:c r="K8" s="46" t="str">
        <x:v>High</x:v>
      </x:c>
      <x:c r="L8" s="46" t="str">
        <x:v>Supplier Governance Lead</x:v>
      </x:c>
      <x:c r="M8" s="52" t="n">
        <x:v>46326</x:v>
      </x:c>
      <x:c r="N8" s="46" t="str">
        <x:v>In Progress</x:v>
      </x:c>
      <x:c r="O8" s="46" t="str">
        <x:v>Lead Privacy Auditor</x:v>
      </x:c>
    </x:row>
    <x:row r="9">
      <x:c r="A9" s="49" t="str">
        <x:v>Example Data</x:v>
      </x:c>
      <x:c r="B9" s="46" t="str">
        <x:v>EX-DPA-026</x:v>
      </x:c>
      <x:c r="C9" s="46" t="str">
        <x:v>Retention / Deletion</x:v>
      </x:c>
      <x:c r="D9" s="46" t="str">
        <x:v>Deletion / return</x:v>
      </x:c>
      <x:c r="E9" s="46" t="str">
        <x:v>PII is returned or securely deleted when required, with evidence appropriate to the service.</x:v>
      </x:c>
      <x:c r="F9" s="46" t="str">
        <x:v>Deletion evidence</x:v>
      </x:c>
      <x:c r="G9" s="46" t="str">
        <x:v>Major NC</x:v>
      </x:c>
      <x:c r="H9" s="46" t="str">
        <x:v>Illustrative termination record; deletion certificate absent</x:v>
      </x:c>
      <x:c r="I9" s="46" t="str">
        <x:v>The sample does not demonstrate required deletion evidence for one terminated test environment containing PII-like production extracts.</x:v>
      </x:c>
      <x:c r="J9" s="46" t="str">
        <x:v>Major NC</x:v>
      </x:c>
      <x:c r="K9" s="46" t="str">
        <x:v>High</x:v>
      </x:c>
      <x:c r="L9" s="46" t="str">
        <x:v>Service Delivery Manager</x:v>
      </x:c>
      <x:c r="M9" s="52" t="n">
        <x:v>46310</x:v>
      </x:c>
      <x:c r="N9" s="46" t="str">
        <x:v>Open</x:v>
      </x:c>
      <x:c r="O9" s="46" t="str">
        <x:v>Lead Privacy Auditor</x:v>
      </x:c>
    </x:row>
    <x:row r="10">
      <x:c r="A10" s="49" t="str">
        <x:v>Example Data</x:v>
      </x:c>
      <x:c r="B10" s="46" t="str">
        <x:v>EX-DPA-031</x:v>
      </x:c>
      <x:c r="C10" s="46" t="str">
        <x:v>Continuity</x:v>
      </x:c>
      <x:c r="D10" s="46" t="str">
        <x:v>Service continuity</x:v>
      </x:c>
      <x:c r="E10" s="46" t="str">
        <x:v>Continuity arrangements protect PII and support agreed privacy obligations during disruption.</x:v>
      </x:c>
      <x:c r="F10" s="46" t="str">
        <x:v>BC/DR plans, tests</x:v>
      </x:c>
      <x:c r="G10" s="46" t="str">
        <x:v>Conforming</x:v>
      </x:c>
      <x:c r="H10" s="46" t="str">
        <x:v>Illustrative continuity test report and recovery access-control evidence</x:v>
      </x:c>
      <x:c r="I10" s="46" t="str"/>
      <x:c r="J10" s="46" t="str"/>
      <x:c r="K10" s="46" t="str">
        <x:v>Medium</x:v>
      </x:c>
      <x:c r="L10" s="46" t="str"/>
      <x:c r="M10" s="52" t="str"/>
      <x:c r="N10" s="46" t="str">
        <x:v>No Action</x:v>
      </x:c>
      <x:c r="O10" s="46" t="str">
        <x:v>Lead Privacy Auditor</x:v>
      </x:c>
    </x:row>
    <x:row r="11">
      <x:c r="A11" s="30" t="str"/>
      <x:c r="B11" s="30" t="str">
        <x:v>DPA-001</x:v>
      </x:c>
      <x:c r="C11" s="30" t="str">
        <x:v>Governance</x:v>
      </x:c>
      <x:c r="D11" s="30" t="str">
        <x:v>Role and scope</x:v>
      </x:c>
      <x:c r="E11" s="30" t="str">
        <x:v>Processor role, processing scope, services, PII categories and key locations are defined and current.</x:v>
      </x:c>
      <x:c r="F11" s="30" t="str">
        <x:v>Contract, data-flow map, service schedule</x:v>
      </x:c>
      <x:c r="G11" s="30" t="str">
        <x:v>Not Assessed</x:v>
      </x:c>
      <x:c r="H11" s="30" t="str"/>
      <x:c r="I11" s="30" t="str"/>
      <x:c r="J11" s="30" t="str"/>
      <x:c r="K11" s="30" t="str">
        <x:v>Medium</x:v>
      </x:c>
      <x:c r="L11" s="30" t="str"/>
      <x:c r="M11" s="53"/>
      <x:c r="N11" s="30" t="str">
        <x:v>No Action</x:v>
      </x:c>
      <x:c r="O11" s="30" t="str"/>
    </x:row>
    <x:row r="12">
      <x:c r="A12" s="30" t="str"/>
      <x:c r="B12" s="30" t="str">
        <x:v>DPA-002</x:v>
      </x:c>
      <x:c r="C12" s="30" t="str">
        <x:v>Governance</x:v>
      </x:c>
      <x:c r="D12" s="30" t="str">
        <x:v>Accountability</x:v>
      </x:c>
      <x:c r="E12" s="30" t="str">
        <x:v>Privacy responsibilities, escalation and accountable contacts are defined.</x:v>
      </x:c>
      <x:c r="F12" s="30" t="str">
        <x:v>Governance records, role descriptions</x:v>
      </x:c>
      <x:c r="G12" s="30" t="str">
        <x:v>Not Assessed</x:v>
      </x:c>
      <x:c r="H12" s="30" t="str"/>
      <x:c r="I12" s="30" t="str"/>
      <x:c r="J12" s="30" t="str"/>
      <x:c r="K12" s="30" t="str">
        <x:v>Medium</x:v>
      </x:c>
      <x:c r="L12" s="30" t="str"/>
      <x:c r="M12" s="53"/>
      <x:c r="N12" s="30" t="str">
        <x:v>No Action</x:v>
      </x:c>
      <x:c r="O12" s="30" t="str"/>
    </x:row>
    <x:row r="13">
      <x:c r="A13" s="30" t="str"/>
      <x:c r="B13" s="30" t="str">
        <x:v>DPA-003</x:v>
      </x:c>
      <x:c r="C13" s="30" t="str">
        <x:v>Instructions</x:v>
      </x:c>
      <x:c r="D13" s="30" t="str">
        <x:v>Documented instructions</x:v>
      </x:c>
      <x:c r="E13" s="30" t="str">
        <x:v>Processing is performed against documented controller instructions or other approved basis.</x:v>
      </x:c>
      <x:c r="F13" s="30" t="str">
        <x:v>Processing instructions, tickets, change approvals</x:v>
      </x:c>
      <x:c r="G13" s="30" t="str">
        <x:v>Not Assessed</x:v>
      </x:c>
      <x:c r="H13" s="30" t="str"/>
      <x:c r="I13" s="30" t="str"/>
      <x:c r="J13" s="30" t="str"/>
      <x:c r="K13" s="30" t="str">
        <x:v>Medium</x:v>
      </x:c>
      <x:c r="L13" s="30" t="str"/>
      <x:c r="M13" s="53"/>
      <x:c r="N13" s="30" t="str">
        <x:v>No Action</x:v>
      </x:c>
      <x:c r="O13" s="30" t="str"/>
    </x:row>
    <x:row r="14">
      <x:c r="A14" s="30" t="str"/>
      <x:c r="B14" s="30" t="str">
        <x:v>DPA-004</x:v>
      </x:c>
      <x:c r="C14" s="30" t="str">
        <x:v>Instructions</x:v>
      </x:c>
      <x:c r="D14" s="30" t="str">
        <x:v>Change control</x:v>
      </x:c>
      <x:c r="E14" s="30" t="str">
        <x:v>Material changes to processing are reviewed and authorized before implementation where required.</x:v>
      </x:c>
      <x:c r="F14" s="30" t="str">
        <x:v>Change records</x:v>
      </x:c>
      <x:c r="G14" s="30" t="str">
        <x:v>Not Assessed</x:v>
      </x:c>
      <x:c r="H14" s="30" t="str"/>
      <x:c r="I14" s="30" t="str"/>
      <x:c r="J14" s="30" t="str"/>
      <x:c r="K14" s="30" t="str">
        <x:v>Medium</x:v>
      </x:c>
      <x:c r="L14" s="30" t="str"/>
      <x:c r="M14" s="53"/>
      <x:c r="N14" s="30" t="str">
        <x:v>No Action</x:v>
      </x:c>
      <x:c r="O14" s="30" t="str"/>
    </x:row>
    <x:row r="15">
      <x:c r="A15" s="30" t="str"/>
      <x:c r="B15" s="30" t="str">
        <x:v>DPA-005</x:v>
      </x:c>
      <x:c r="C15" s="30" t="str">
        <x:v>Confidentiality</x:v>
      </x:c>
      <x:c r="D15" s="30" t="str">
        <x:v>Personnel confidentiality</x:v>
      </x:c>
      <x:c r="E15" s="30" t="str">
        <x:v>People with access to PII are subject to appropriate confidentiality obligations and awareness controls.</x:v>
      </x:c>
      <x:c r="F15" s="30" t="str">
        <x:v>Terms, training evidence</x:v>
      </x:c>
      <x:c r="G15" s="30" t="str">
        <x:v>Not Assessed</x:v>
      </x:c>
      <x:c r="H15" s="30" t="str"/>
      <x:c r="I15" s="30" t="str"/>
      <x:c r="J15" s="30" t="str"/>
      <x:c r="K15" s="30" t="str">
        <x:v>Medium</x:v>
      </x:c>
      <x:c r="L15" s="30" t="str"/>
      <x:c r="M15" s="53"/>
      <x:c r="N15" s="30" t="str">
        <x:v>No Action</x:v>
      </x:c>
      <x:c r="O15" s="30" t="str"/>
    </x:row>
    <x:row r="16">
      <x:c r="A16" s="30" t="str"/>
      <x:c r="B16" s="30" t="str">
        <x:v>DPA-006</x:v>
      </x:c>
      <x:c r="C16" s="30" t="str">
        <x:v>Processing Records</x:v>
      </x:c>
      <x:c r="D16" s="30" t="str">
        <x:v>Processing inventory</x:v>
      </x:c>
      <x:c r="E16" s="30" t="str">
        <x:v>The processor maintains sufficient records of processing relevant to the service.</x:v>
      </x:c>
      <x:c r="F16" s="30" t="str">
        <x:v>Processing register</x:v>
      </x:c>
      <x:c r="G16" s="30" t="str">
        <x:v>Not Assessed</x:v>
      </x:c>
      <x:c r="H16" s="30" t="str"/>
      <x:c r="I16" s="30" t="str"/>
      <x:c r="J16" s="30" t="str"/>
      <x:c r="K16" s="30" t="str">
        <x:v>Medium</x:v>
      </x:c>
      <x:c r="L16" s="30" t="str"/>
      <x:c r="M16" s="53"/>
      <x:c r="N16" s="30" t="str">
        <x:v>No Action</x:v>
      </x:c>
      <x:c r="O16" s="30" t="str"/>
    </x:row>
    <x:row r="17">
      <x:c r="A17" s="30" t="str"/>
      <x:c r="B17" s="30" t="str">
        <x:v>DPA-007</x:v>
      </x:c>
      <x:c r="C17" s="30" t="str">
        <x:v>Processing Records</x:v>
      </x:c>
      <x:c r="D17" s="30" t="str">
        <x:v>Data-flow accuracy</x:v>
      </x:c>
      <x:c r="E17" s="30" t="str">
        <x:v>Current data flows identify collection/input, use, storage, sharing, locations and deletion paths.</x:v>
      </x:c>
      <x:c r="F17" s="30" t="str">
        <x:v>Data-flow evidence</x:v>
      </x:c>
      <x:c r="G17" s="30" t="str">
        <x:v>Not Assessed</x:v>
      </x:c>
      <x:c r="H17" s="30" t="str"/>
      <x:c r="I17" s="30" t="str"/>
      <x:c r="J17" s="30" t="str"/>
      <x:c r="K17" s="30" t="str">
        <x:v>Medium</x:v>
      </x:c>
      <x:c r="L17" s="30" t="str"/>
      <x:c r="M17" s="53"/>
      <x:c r="N17" s="30" t="str">
        <x:v>No Action</x:v>
      </x:c>
      <x:c r="O17" s="30" t="str"/>
    </x:row>
    <x:row r="18">
      <x:c r="A18" s="30" t="str"/>
      <x:c r="B18" s="30" t="str">
        <x:v>DPA-008</x:v>
      </x:c>
      <x:c r="C18" s="30" t="str">
        <x:v>Privacy Risk</x:v>
      </x:c>
      <x:c r="D18" s="30" t="str">
        <x:v>Risk assessment</x:v>
      </x:c>
      <x:c r="E18" s="30" t="str">
        <x:v>Privacy risks associated with the service are identified, assessed and treated.</x:v>
      </x:c>
      <x:c r="F18" s="30" t="str">
        <x:v>Privacy risk records</x:v>
      </x:c>
      <x:c r="G18" s="30" t="str">
        <x:v>Not Assessed</x:v>
      </x:c>
      <x:c r="H18" s="30" t="str"/>
      <x:c r="I18" s="30" t="str"/>
      <x:c r="J18" s="30" t="str"/>
      <x:c r="K18" s="30" t="str">
        <x:v>Medium</x:v>
      </x:c>
      <x:c r="L18" s="30" t="str"/>
      <x:c r="M18" s="53"/>
      <x:c r="N18" s="30" t="str">
        <x:v>No Action</x:v>
      </x:c>
      <x:c r="O18" s="30" t="str"/>
    </x:row>
    <x:row r="19">
      <x:c r="A19" s="30" t="str"/>
      <x:c r="B19" s="30" t="str">
        <x:v>DPA-009</x:v>
      </x:c>
      <x:c r="C19" s="30" t="str">
        <x:v>Privacy by Design</x:v>
      </x:c>
      <x:c r="D19" s="30" t="str">
        <x:v>Change / design assessment</x:v>
      </x:c>
      <x:c r="E19" s="30" t="str">
        <x:v>Privacy considerations are integrated into material service or system changes.</x:v>
      </x:c>
      <x:c r="F19" s="30" t="str">
        <x:v>Design/change records</x:v>
      </x:c>
      <x:c r="G19" s="30" t="str">
        <x:v>Not Assessed</x:v>
      </x:c>
      <x:c r="H19" s="30" t="str"/>
      <x:c r="I19" s="30" t="str"/>
      <x:c r="J19" s="30" t="str"/>
      <x:c r="K19" s="30" t="str">
        <x:v>Medium</x:v>
      </x:c>
      <x:c r="L19" s="30" t="str"/>
      <x:c r="M19" s="53"/>
      <x:c r="N19" s="30" t="str">
        <x:v>No Action</x:v>
      </x:c>
      <x:c r="O19" s="30" t="str"/>
    </x:row>
    <x:row r="20">
      <x:c r="A20" s="30" t="str"/>
      <x:c r="B20" s="30" t="str">
        <x:v>DPA-010</x:v>
      </x:c>
      <x:c r="C20" s="30" t="str">
        <x:v>Data Minimization</x:v>
      </x:c>
      <x:c r="D20" s="30" t="str">
        <x:v>PII scope</x:v>
      </x:c>
      <x:c r="E20" s="30" t="str">
        <x:v>PII fields and processing purposes are limited to approved service needs.</x:v>
      </x:c>
      <x:c r="F20" s="30" t="str">
        <x:v>Data dictionary, configuration</x:v>
      </x:c>
      <x:c r="G20" s="30" t="str">
        <x:v>Not Assessed</x:v>
      </x:c>
      <x:c r="H20" s="30" t="str"/>
      <x:c r="I20" s="30" t="str"/>
      <x:c r="J20" s="30" t="str"/>
      <x:c r="K20" s="30" t="str">
        <x:v>Medium</x:v>
      </x:c>
      <x:c r="L20" s="30" t="str"/>
      <x:c r="M20" s="53"/>
      <x:c r="N20" s="30" t="str">
        <x:v>No Action</x:v>
      </x:c>
      <x:c r="O20" s="30" t="str"/>
    </x:row>
    <x:row r="21">
      <x:c r="A21" s="30" t="str"/>
      <x:c r="B21" s="30" t="str">
        <x:v>DPA-011</x:v>
      </x:c>
      <x:c r="C21" s="30" t="str">
        <x:v>Accuracy</x:v>
      </x:c>
      <x:c r="D21" s="30" t="str">
        <x:v>Data quality support</x:v>
      </x:c>
      <x:c r="E21" s="30" t="str">
        <x:v>The service supports correction/update of relevant PII where required by the controller process.</x:v>
      </x:c>
      <x:c r="F21" s="30" t="str">
        <x:v>Case records, update controls</x:v>
      </x:c>
      <x:c r="G21" s="30" t="str">
        <x:v>Not Assessed</x:v>
      </x:c>
      <x:c r="H21" s="30" t="str"/>
      <x:c r="I21" s="30" t="str"/>
      <x:c r="J21" s="30" t="str"/>
      <x:c r="K21" s="30" t="str">
        <x:v>Medium</x:v>
      </x:c>
      <x:c r="L21" s="30" t="str"/>
      <x:c r="M21" s="53"/>
      <x:c r="N21" s="30" t="str">
        <x:v>No Action</x:v>
      </x:c>
      <x:c r="O21" s="30" t="str"/>
    </x:row>
    <x:row r="22">
      <x:c r="A22" s="30" t="str"/>
      <x:c r="B22" s="30" t="str">
        <x:v>DPA-012</x:v>
      </x:c>
      <x:c r="C22" s="30" t="str">
        <x:v>PII Principal Support</x:v>
      </x:c>
      <x:c r="D22" s="30" t="str">
        <x:v>Request support</x:v>
      </x:c>
      <x:c r="E22" s="30" t="str">
        <x:v>The processor supports controller handling of access, correction, deletion or other requests as contractually/applicably required.</x:v>
      </x:c>
      <x:c r="F22" s="30" t="str">
        <x:v>Request workflow, SLA evidence</x:v>
      </x:c>
      <x:c r="G22" s="30" t="str">
        <x:v>Not Assessed</x:v>
      </x:c>
      <x:c r="H22" s="30" t="str"/>
      <x:c r="I22" s="30" t="str"/>
      <x:c r="J22" s="30" t="str"/>
      <x:c r="K22" s="30" t="str">
        <x:v>Medium</x:v>
      </x:c>
      <x:c r="L22" s="30" t="str"/>
      <x:c r="M22" s="53"/>
      <x:c r="N22" s="30" t="str">
        <x:v>No Action</x:v>
      </x:c>
      <x:c r="O22" s="30" t="str"/>
    </x:row>
    <x:row r="23">
      <x:c r="A23" s="30" t="str"/>
      <x:c r="B23" s="30" t="str">
        <x:v>DPA-013</x:v>
      </x:c>
      <x:c r="C23" s="30" t="str">
        <x:v>PII Principal Support</x:v>
      </x:c>
      <x:c r="D23" s="30" t="str">
        <x:v>Identity / routing</x:v>
      </x:c>
      <x:c r="E23" s="30" t="str">
        <x:v>Requests are routed securely and with sufficient traceability.</x:v>
      </x:c>
      <x:c r="F23" s="30" t="str">
        <x:v>Case samples</x:v>
      </x:c>
      <x:c r="G23" s="30" t="str">
        <x:v>Not Assessed</x:v>
      </x:c>
      <x:c r="H23" s="30" t="str"/>
      <x:c r="I23" s="30" t="str"/>
      <x:c r="J23" s="30" t="str"/>
      <x:c r="K23" s="30" t="str">
        <x:v>Medium</x:v>
      </x:c>
      <x:c r="L23" s="30" t="str"/>
      <x:c r="M23" s="53"/>
      <x:c r="N23" s="30" t="str">
        <x:v>No Action</x:v>
      </x:c>
      <x:c r="O23" s="30" t="str"/>
    </x:row>
    <x:row r="24">
      <x:c r="A24" s="30" t="str"/>
      <x:c r="B24" s="30" t="str">
        <x:v>DPA-014</x:v>
      </x:c>
      <x:c r="C24" s="30" t="str">
        <x:v>Security Coordination</x:v>
      </x:c>
      <x:c r="D24" s="30" t="str">
        <x:v>Access control</x:v>
      </x:c>
      <x:c r="E24" s="30" t="str">
        <x:v>Access to PII is limited, approved, reviewed and removed when no longer required.</x:v>
      </x:c>
      <x:c r="F24" s="30" t="str">
        <x:v>Access records</x:v>
      </x:c>
      <x:c r="G24" s="30" t="str">
        <x:v>Not Assessed</x:v>
      </x:c>
      <x:c r="H24" s="30" t="str"/>
      <x:c r="I24" s="30" t="str"/>
      <x:c r="J24" s="30" t="str"/>
      <x:c r="K24" s="30" t="str">
        <x:v>Medium</x:v>
      </x:c>
      <x:c r="L24" s="30" t="str"/>
      <x:c r="M24" s="53"/>
      <x:c r="N24" s="30" t="str">
        <x:v>No Action</x:v>
      </x:c>
      <x:c r="O24" s="30" t="str"/>
    </x:row>
    <x:row r="25">
      <x:c r="A25" s="30" t="str"/>
      <x:c r="B25" s="30" t="str">
        <x:v>DPA-015</x:v>
      </x:c>
      <x:c r="C25" s="30" t="str">
        <x:v>Security Coordination</x:v>
      </x:c>
      <x:c r="D25" s="30" t="str">
        <x:v>Logging / monitoring</x:v>
      </x:c>
      <x:c r="E25" s="30" t="str">
        <x:v>Relevant processing and privileged activity is logged/monitored consistent with risk and service design.</x:v>
      </x:c>
      <x:c r="F25" s="30" t="str">
        <x:v>Logs, monitoring evidence</x:v>
      </x:c>
      <x:c r="G25" s="30" t="str">
        <x:v>Not Assessed</x:v>
      </x:c>
      <x:c r="H25" s="30" t="str"/>
      <x:c r="I25" s="30" t="str"/>
      <x:c r="J25" s="30" t="str"/>
      <x:c r="K25" s="30" t="str">
        <x:v>Medium</x:v>
      </x:c>
      <x:c r="L25" s="30" t="str"/>
      <x:c r="M25" s="53"/>
      <x:c r="N25" s="30" t="str">
        <x:v>No Action</x:v>
      </x:c>
      <x:c r="O25" s="30" t="str"/>
    </x:row>
    <x:row r="26">
      <x:c r="A26" s="30" t="str"/>
      <x:c r="B26" s="30" t="str">
        <x:v>DPA-016</x:v>
      </x:c>
      <x:c r="C26" s="30" t="str">
        <x:v>Security Coordination</x:v>
      </x:c>
      <x:c r="D26" s="30" t="str">
        <x:v>Vulnerability / change</x:v>
      </x:c>
      <x:c r="E26" s="30" t="str">
        <x:v>Security changes and vulnerabilities affecting PII processing are managed and communicated as required.</x:v>
      </x:c>
      <x:c r="F26" s="30" t="str">
        <x:v>Change/vulnerability records</x:v>
      </x:c>
      <x:c r="G26" s="30" t="str">
        <x:v>Not Assessed</x:v>
      </x:c>
      <x:c r="H26" s="30" t="str"/>
      <x:c r="I26" s="30" t="str"/>
      <x:c r="J26" s="30" t="str"/>
      <x:c r="K26" s="30" t="str">
        <x:v>Medium</x:v>
      </x:c>
      <x:c r="L26" s="30" t="str"/>
      <x:c r="M26" s="53"/>
      <x:c r="N26" s="30" t="str">
        <x:v>No Action</x:v>
      </x:c>
      <x:c r="O26" s="30" t="str"/>
    </x:row>
    <x:row r="27">
      <x:c r="A27" s="30" t="str"/>
      <x:c r="B27" s="30" t="str">
        <x:v>DPA-017</x:v>
      </x:c>
      <x:c r="C27" s="30" t="str">
        <x:v>Privacy Incident</x:v>
      </x:c>
      <x:c r="D27" s="30" t="str">
        <x:v>Detection and escalation</x:v>
      </x:c>
      <x:c r="E27" s="30" t="str">
        <x:v>Potential privacy incidents are identified and escalated through defined routes.</x:v>
      </x:c>
      <x:c r="F27" s="30" t="str">
        <x:v>Incident procedure, samples</x:v>
      </x:c>
      <x:c r="G27" s="30" t="str">
        <x:v>Not Assessed</x:v>
      </x:c>
      <x:c r="H27" s="30" t="str"/>
      <x:c r="I27" s="30" t="str"/>
      <x:c r="J27" s="30" t="str"/>
      <x:c r="K27" s="30" t="str">
        <x:v>Medium</x:v>
      </x:c>
      <x:c r="L27" s="30" t="str"/>
      <x:c r="M27" s="53"/>
      <x:c r="N27" s="30" t="str">
        <x:v>No Action</x:v>
      </x:c>
      <x:c r="O27" s="30" t="str"/>
    </x:row>
    <x:row r="28">
      <x:c r="A28" s="30" t="str"/>
      <x:c r="B28" s="30" t="str">
        <x:v>DPA-018</x:v>
      </x:c>
      <x:c r="C28" s="30" t="str">
        <x:v>Privacy Incident</x:v>
      </x:c>
      <x:c r="D28" s="30" t="str">
        <x:v>Controller notification support</x:v>
      </x:c>
      <x:c r="E28" s="30" t="str">
        <x:v>The processor can provide timely, accurate incident information required by the controller/contract.</x:v>
      </x:c>
      <x:c r="F28" s="30" t="str">
        <x:v>Incident communication records</x:v>
      </x:c>
      <x:c r="G28" s="30" t="str">
        <x:v>Not Assessed</x:v>
      </x:c>
      <x:c r="H28" s="30" t="str"/>
      <x:c r="I28" s="30" t="str"/>
      <x:c r="J28" s="30" t="str"/>
      <x:c r="K28" s="30" t="str">
        <x:v>Medium</x:v>
      </x:c>
      <x:c r="L28" s="30" t="str"/>
      <x:c r="M28" s="53"/>
      <x:c r="N28" s="30" t="str">
        <x:v>No Action</x:v>
      </x:c>
      <x:c r="O28" s="30" t="str"/>
    </x:row>
    <x:row r="29">
      <x:c r="A29" s="30" t="str"/>
      <x:c r="B29" s="30" t="str">
        <x:v>DPA-019</x:v>
      </x:c>
      <x:c r="C29" s="30" t="str">
        <x:v>Privacy Incident</x:v>
      </x:c>
      <x:c r="D29" s="30" t="str">
        <x:v>Evidence preservation</x:v>
      </x:c>
      <x:c r="E29" s="30" t="str">
        <x:v>Material incident evidence is retained and protected for investigation.</x:v>
      </x:c>
      <x:c r="F29" s="30" t="str">
        <x:v>Incident evidence</x:v>
      </x:c>
      <x:c r="G29" s="30" t="str">
        <x:v>Not Assessed</x:v>
      </x:c>
      <x:c r="H29" s="30" t="str"/>
      <x:c r="I29" s="30" t="str"/>
      <x:c r="J29" s="30" t="str"/>
      <x:c r="K29" s="30" t="str">
        <x:v>Medium</x:v>
      </x:c>
      <x:c r="L29" s="30" t="str"/>
      <x:c r="M29" s="53"/>
      <x:c r="N29" s="30" t="str">
        <x:v>No Action</x:v>
      </x:c>
      <x:c r="O29" s="30" t="str"/>
    </x:row>
    <x:row r="30">
      <x:c r="A30" s="30" t="str"/>
      <x:c r="B30" s="30" t="str">
        <x:v>DPA-020</x:v>
      </x:c>
      <x:c r="C30" s="30" t="str">
        <x:v>Sub-processors</x:v>
      </x:c>
      <x:c r="D30" s="30" t="str">
        <x:v>Approval / inventory</x:v>
      </x:c>
      <x:c r="E30" s="30" t="str">
        <x:v>Sub-processors are identified and governed using applicable approval/notification requirements.</x:v>
      </x:c>
      <x:c r="F30" s="30" t="str">
        <x:v>Sub-processor register</x:v>
      </x:c>
      <x:c r="G30" s="30" t="str">
        <x:v>Not Assessed</x:v>
      </x:c>
      <x:c r="H30" s="30" t="str"/>
      <x:c r="I30" s="30" t="str"/>
      <x:c r="J30" s="30" t="str"/>
      <x:c r="K30" s="30" t="str">
        <x:v>Medium</x:v>
      </x:c>
      <x:c r="L30" s="30" t="str"/>
      <x:c r="M30" s="53"/>
      <x:c r="N30" s="30" t="str">
        <x:v>No Action</x:v>
      </x:c>
      <x:c r="O30" s="30" t="str"/>
    </x:row>
    <x:row r="31">
      <x:c r="A31" s="30" t="str"/>
      <x:c r="B31" s="30" t="str">
        <x:v>DPA-021</x:v>
      </x:c>
      <x:c r="C31" s="30" t="str">
        <x:v>Sub-processors</x:v>
      </x:c>
      <x:c r="D31" s="30" t="str">
        <x:v>Flow-down controls</x:v>
      </x:c>
      <x:c r="E31" s="30" t="str">
        <x:v>Relevant privacy/security obligations are flowed down to sub-processors.</x:v>
      </x:c>
      <x:c r="F31" s="30" t="str">
        <x:v>Sub-contracts, clauses</x:v>
      </x:c>
      <x:c r="G31" s="30" t="str">
        <x:v>Not Assessed</x:v>
      </x:c>
      <x:c r="H31" s="30" t="str"/>
      <x:c r="I31" s="30" t="str"/>
      <x:c r="J31" s="30" t="str"/>
      <x:c r="K31" s="30" t="str">
        <x:v>Medium</x:v>
      </x:c>
      <x:c r="L31" s="30" t="str"/>
      <x:c r="M31" s="53"/>
      <x:c r="N31" s="30" t="str">
        <x:v>No Action</x:v>
      </x:c>
      <x:c r="O31" s="30" t="str"/>
    </x:row>
    <x:row r="32">
      <x:c r="A32" s="30" t="str"/>
      <x:c r="B32" s="30" t="str">
        <x:v>DPA-022</x:v>
      </x:c>
      <x:c r="C32" s="30" t="str">
        <x:v>Sub-processors</x:v>
      </x:c>
      <x:c r="D32" s="30" t="str">
        <x:v>Monitoring</x:v>
      </x:c>
      <x:c r="E32" s="30" t="str">
        <x:v>Material sub-processor privacy/security performance is monitored.</x:v>
      </x:c>
      <x:c r="F32" s="30" t="str">
        <x:v>Supplier reviews</x:v>
      </x:c>
      <x:c r="G32" s="30" t="str">
        <x:v>Not Assessed</x:v>
      </x:c>
      <x:c r="H32" s="30" t="str"/>
      <x:c r="I32" s="30" t="str"/>
      <x:c r="J32" s="30" t="str"/>
      <x:c r="K32" s="30" t="str">
        <x:v>Medium</x:v>
      </x:c>
      <x:c r="L32" s="30" t="str"/>
      <x:c r="M32" s="53"/>
      <x:c r="N32" s="30" t="str">
        <x:v>No Action</x:v>
      </x:c>
      <x:c r="O32" s="30" t="str"/>
    </x:row>
    <x:row r="33">
      <x:c r="A33" s="30" t="str"/>
      <x:c r="B33" s="30" t="str">
        <x:v>DPA-023</x:v>
      </x:c>
      <x:c r="C33" s="30" t="str">
        <x:v>Transfers / Locations</x:v>
      </x:c>
      <x:c r="D33" s="30" t="str">
        <x:v>Location transparency</x:v>
      </x:c>
      <x:c r="E33" s="30" t="str">
        <x:v>Processing and storage locations are known and maintained.</x:v>
      </x:c>
      <x:c r="F33" s="30" t="str">
        <x:v>Location register</x:v>
      </x:c>
      <x:c r="G33" s="30" t="str">
        <x:v>Not Assessed</x:v>
      </x:c>
      <x:c r="H33" s="30" t="str"/>
      <x:c r="I33" s="30" t="str"/>
      <x:c r="J33" s="30" t="str"/>
      <x:c r="K33" s="30" t="str">
        <x:v>Medium</x:v>
      </x:c>
      <x:c r="L33" s="30" t="str"/>
      <x:c r="M33" s="53"/>
      <x:c r="N33" s="30" t="str">
        <x:v>No Action</x:v>
      </x:c>
      <x:c r="O33" s="30" t="str"/>
    </x:row>
    <x:row r="34">
      <x:c r="A34" s="30" t="str"/>
      <x:c r="B34" s="30" t="str">
        <x:v>DPA-024</x:v>
      </x:c>
      <x:c r="C34" s="30" t="str">
        <x:v>Transfers / Locations</x:v>
      </x:c>
      <x:c r="D34" s="30" t="str">
        <x:v>Transfer controls</x:v>
      </x:c>
      <x:c r="E34" s="30" t="str">
        <x:v>Cross-border or restricted transfers are governed by verified applicable/contractual mechanisms.</x:v>
      </x:c>
      <x:c r="F34" s="30" t="str">
        <x:v>Transfer records</x:v>
      </x:c>
      <x:c r="G34" s="30" t="str">
        <x:v>Not Assessed</x:v>
      </x:c>
      <x:c r="H34" s="30" t="str"/>
      <x:c r="I34" s="30" t="str"/>
      <x:c r="J34" s="30" t="str"/>
      <x:c r="K34" s="30" t="str">
        <x:v>Medium</x:v>
      </x:c>
      <x:c r="L34" s="30" t="str"/>
      <x:c r="M34" s="53"/>
      <x:c r="N34" s="30" t="str">
        <x:v>No Action</x:v>
      </x:c>
      <x:c r="O34" s="30" t="str"/>
    </x:row>
    <x:row r="35">
      <x:c r="A35" s="30" t="str"/>
      <x:c r="B35" s="30" t="str">
        <x:v>DPA-025</x:v>
      </x:c>
      <x:c r="C35" s="30" t="str">
        <x:v>Retention / Deletion</x:v>
      </x:c>
      <x:c r="D35" s="30" t="str">
        <x:v>Retention</x:v>
      </x:c>
      <x:c r="E35" s="30" t="str">
        <x:v>Processor retention is aligned to approved instructions and service requirements.</x:v>
      </x:c>
      <x:c r="F35" s="30" t="str">
        <x:v>Retention schedule, settings</x:v>
      </x:c>
      <x:c r="G35" s="30" t="str">
        <x:v>Not Assessed</x:v>
      </x:c>
      <x:c r="H35" s="30" t="str"/>
      <x:c r="I35" s="30" t="str"/>
      <x:c r="J35" s="30" t="str"/>
      <x:c r="K35" s="30" t="str">
        <x:v>Medium</x:v>
      </x:c>
      <x:c r="L35" s="30" t="str"/>
      <x:c r="M35" s="53"/>
      <x:c r="N35" s="30" t="str">
        <x:v>No Action</x:v>
      </x:c>
      <x:c r="O35" s="30" t="str"/>
    </x:row>
    <x:row r="36">
      <x:c r="A36" s="30" t="str"/>
      <x:c r="B36" s="30" t="str">
        <x:v>DPA-026</x:v>
      </x:c>
      <x:c r="C36" s="30" t="str">
        <x:v>Retention / Deletion</x:v>
      </x:c>
      <x:c r="D36" s="30" t="str">
        <x:v>Deletion / return</x:v>
      </x:c>
      <x:c r="E36" s="30" t="str">
        <x:v>PII is returned or securely deleted when required, with evidence appropriate to the service.</x:v>
      </x:c>
      <x:c r="F36" s="30" t="str">
        <x:v>Deletion evidence</x:v>
      </x:c>
      <x:c r="G36" s="30" t="str">
        <x:v>Not Assessed</x:v>
      </x:c>
      <x:c r="H36" s="30" t="str"/>
      <x:c r="I36" s="30" t="str"/>
      <x:c r="J36" s="30" t="str"/>
      <x:c r="K36" s="30" t="str">
        <x:v>Medium</x:v>
      </x:c>
      <x:c r="L36" s="30" t="str"/>
      <x:c r="M36" s="53"/>
      <x:c r="N36" s="30" t="str">
        <x:v>No Action</x:v>
      </x:c>
      <x:c r="O36" s="30" t="str"/>
    </x:row>
    <x:row r="37">
      <x:c r="A37" s="30" t="str"/>
      <x:c r="B37" s="30" t="str">
        <x:v>DPA-027</x:v>
      </x:c>
      <x:c r="C37" s="30" t="str">
        <x:v>Retention / Deletion</x:v>
      </x:c>
      <x:c r="D37" s="30" t="str">
        <x:v>Backups / residuals</x:v>
      </x:c>
      <x:c r="E37" s="30" t="str">
        <x:v>Backup and residual-copy treatment is defined where immediate deletion is not technically feasible.</x:v>
      </x:c>
      <x:c r="F37" s="30" t="str">
        <x:v>Backup policy, deletion cycle</x:v>
      </x:c>
      <x:c r="G37" s="30" t="str">
        <x:v>Not Assessed</x:v>
      </x:c>
      <x:c r="H37" s="30" t="str"/>
      <x:c r="I37" s="30" t="str"/>
      <x:c r="J37" s="30" t="str"/>
      <x:c r="K37" s="30" t="str">
        <x:v>Medium</x:v>
      </x:c>
      <x:c r="L37" s="30" t="str"/>
      <x:c r="M37" s="53"/>
      <x:c r="N37" s="30" t="str">
        <x:v>No Action</x:v>
      </x:c>
      <x:c r="O37" s="30" t="str"/>
    </x:row>
    <x:row r="38">
      <x:c r="A38" s="30" t="str"/>
      <x:c r="B38" s="30" t="str">
        <x:v>DPA-028</x:v>
      </x:c>
      <x:c r="C38" s="30" t="str">
        <x:v>Transparency / Assistance</x:v>
      </x:c>
      <x:c r="D38" s="30" t="str">
        <x:v>Information support</x:v>
      </x:c>
      <x:c r="E38" s="30" t="str">
        <x:v>The processor provides information reasonably needed by the controller for notices, assessments or assurance.</x:v>
      </x:c>
      <x:c r="F38" s="30" t="str">
        <x:v>Information pack</x:v>
      </x:c>
      <x:c r="G38" s="30" t="str">
        <x:v>Not Assessed</x:v>
      </x:c>
      <x:c r="H38" s="30" t="str"/>
      <x:c r="I38" s="30" t="str"/>
      <x:c r="J38" s="30" t="str"/>
      <x:c r="K38" s="30" t="str">
        <x:v>Medium</x:v>
      </x:c>
      <x:c r="L38" s="30" t="str"/>
      <x:c r="M38" s="53"/>
      <x:c r="N38" s="30" t="str">
        <x:v>No Action</x:v>
      </x:c>
      <x:c r="O38" s="30" t="str"/>
    </x:row>
    <x:row r="39">
      <x:c r="A39" s="30" t="str"/>
      <x:c r="B39" s="30" t="str">
        <x:v>DPA-029</x:v>
      </x:c>
      <x:c r="C39" s="30" t="str">
        <x:v>Assurance</x:v>
      </x:c>
      <x:c r="D39" s="30" t="str">
        <x:v>Audit evidence</x:v>
      </x:c>
      <x:c r="E39" s="30" t="str">
        <x:v>Relevant control evidence is available for audit/assurance subject to agreed terms.</x:v>
      </x:c>
      <x:c r="F39" s="30" t="str">
        <x:v>Audit pack, certifications</x:v>
      </x:c>
      <x:c r="G39" s="30" t="str">
        <x:v>Not Assessed</x:v>
      </x:c>
      <x:c r="H39" s="30" t="str"/>
      <x:c r="I39" s="30" t="str"/>
      <x:c r="J39" s="30" t="str"/>
      <x:c r="K39" s="30" t="str">
        <x:v>Medium</x:v>
      </x:c>
      <x:c r="L39" s="30" t="str"/>
      <x:c r="M39" s="53"/>
      <x:c r="N39" s="30" t="str">
        <x:v>No Action</x:v>
      </x:c>
      <x:c r="O39" s="30" t="str"/>
    </x:row>
    <x:row r="40">
      <x:c r="A40" s="30" t="str"/>
      <x:c r="B40" s="30" t="str">
        <x:v>DPA-030</x:v>
      </x:c>
      <x:c r="C40" s="30" t="str">
        <x:v>Assurance</x:v>
      </x:c>
      <x:c r="D40" s="30" t="str">
        <x:v>Corrective action</x:v>
      </x:c>
      <x:c r="E40" s="30" t="str">
        <x:v>Privacy findings and weaknesses are tracked to verified closure.</x:v>
      </x:c>
      <x:c r="F40" s="30" t="str">
        <x:v>Action tracker</x:v>
      </x:c>
      <x:c r="G40" s="30" t="str">
        <x:v>Not Assessed</x:v>
      </x:c>
      <x:c r="H40" s="30" t="str"/>
      <x:c r="I40" s="30" t="str"/>
      <x:c r="J40" s="30" t="str"/>
      <x:c r="K40" s="30" t="str">
        <x:v>Medium</x:v>
      </x:c>
      <x:c r="L40" s="30" t="str"/>
      <x:c r="M40" s="53"/>
      <x:c r="N40" s="30" t="str">
        <x:v>No Action</x:v>
      </x:c>
      <x:c r="O40" s="30" t="str"/>
    </x:row>
    <x:row r="41">
      <x:c r="A41" s="30" t="str"/>
      <x:c r="B41" s="30" t="str">
        <x:v>DPA-031</x:v>
      </x:c>
      <x:c r="C41" s="30" t="str">
        <x:v>Continuity</x:v>
      </x:c>
      <x:c r="D41" s="30" t="str">
        <x:v>Service continuity</x:v>
      </x:c>
      <x:c r="E41" s="30" t="str">
        <x:v>Continuity arrangements protect PII and support agreed privacy obligations during disruption.</x:v>
      </x:c>
      <x:c r="F41" s="30" t="str">
        <x:v>BC/DR plans, tests</x:v>
      </x:c>
      <x:c r="G41" s="30" t="str">
        <x:v>Not Assessed</x:v>
      </x:c>
      <x:c r="H41" s="30" t="str"/>
      <x:c r="I41" s="30" t="str"/>
      <x:c r="J41" s="30" t="str"/>
      <x:c r="K41" s="30" t="str">
        <x:v>Medium</x:v>
      </x:c>
      <x:c r="L41" s="30" t="str"/>
      <x:c r="M41" s="53"/>
      <x:c r="N41" s="30" t="str">
        <x:v>No Action</x:v>
      </x:c>
      <x:c r="O41" s="30" t="str"/>
    </x:row>
    <x:row r="42">
      <x:c r="A42" s="30" t="str"/>
      <x:c r="B42" s="30" t="str">
        <x:v>DPA-032</x:v>
      </x:c>
      <x:c r="C42" s="30" t="str">
        <x:v>Termination</x:v>
      </x:c>
      <x:c r="D42" s="30" t="str">
        <x:v>Exit management</x:v>
      </x:c>
      <x:c r="E42" s="30" t="str">
        <x:v>Termination/offboarding addresses access removal, data return/deletion, sub-processors and evidence.</x:v>
      </x:c>
      <x:c r="F42" s="30" t="str">
        <x:v>Exit checklist</x:v>
      </x:c>
      <x:c r="G42" s="30" t="str">
        <x:v>Not Assessed</x:v>
      </x:c>
      <x:c r="H42" s="30" t="str"/>
      <x:c r="I42" s="30" t="str"/>
      <x:c r="J42" s="30" t="str"/>
      <x:c r="K42" s="30" t="str">
        <x:v>Medium</x:v>
      </x:c>
      <x:c r="L42" s="30" t="str"/>
      <x:c r="M42" s="53"/>
      <x:c r="N42" s="30" t="str">
        <x:v>No Action</x:v>
      </x:c>
      <x:c r="O42" s="30" t="str"/>
    </x:row>
    <x:row r="43">
      <x:c r="A43" s="30" t="str"/>
      <x:c r="B43" s="30" t="str">
        <x:v>DPA-033</x:v>
      </x:c>
      <x:c r="C43" s="30" t="str">
        <x:v>Management Review</x:v>
      </x:c>
      <x:c r="D43" s="30" t="str">
        <x:v>Performance review</x:v>
      </x:c>
      <x:c r="E43" s="30" t="str">
        <x:v>Privacy-relevant supplier performance, incidents, requests and actions are reviewed.</x:v>
      </x:c>
      <x:c r="F43" s="30" t="str">
        <x:v>Governance minutes</x:v>
      </x:c>
      <x:c r="G43" s="30" t="str">
        <x:v>Not Assessed</x:v>
      </x:c>
      <x:c r="H43" s="30" t="str"/>
      <x:c r="I43" s="30" t="str"/>
      <x:c r="J43" s="30" t="str"/>
      <x:c r="K43" s="30" t="str">
        <x:v>Medium</x:v>
      </x:c>
      <x:c r="L43" s="30" t="str"/>
      <x:c r="M43" s="53"/>
      <x:c r="N43" s="30" t="str">
        <x:v>No Action</x:v>
      </x:c>
      <x:c r="O43" s="30" t="str"/>
    </x:row>
    <x:row r="44">
      <x:c r="A44" s="30" t="str"/>
      <x:c r="B44" s="30" t="str">
        <x:v>DPA-034</x:v>
      </x:c>
      <x:c r="C44" s="30" t="str">
        <x:v>Improvement</x:v>
      </x:c>
      <x:c r="D44" s="30" t="str">
        <x:v>Lessons learned</x:v>
      </x:c>
      <x:c r="E44" s="30" t="str">
        <x:v>Incidents, complaints, requests and audits feed process/control improvement.</x:v>
      </x:c>
      <x:c r="F44" s="30" t="str">
        <x:v>Improvement records</x:v>
      </x:c>
      <x:c r="G44" s="30" t="str">
        <x:v>Not Assessed</x:v>
      </x:c>
      <x:c r="H44" s="30" t="str"/>
      <x:c r="I44" s="30" t="str"/>
      <x:c r="J44" s="30" t="str"/>
      <x:c r="K44" s="30" t="str">
        <x:v>Medium</x:v>
      </x:c>
      <x:c r="L44" s="30" t="str"/>
      <x:c r="M44" s="53"/>
      <x:c r="N44" s="30" t="str">
        <x:v>No Action</x:v>
      </x:c>
      <x:c r="O44" s="30" t="str"/>
    </x:row>
    <x:row r="45">
      <x:c r="A45" s="30" t="str"/>
      <x:c r="B45" s="30" t="str">
        <x:v>DPA-035</x:v>
      </x:c>
      <x:c r="C45" s="30" t="str">
        <x:v>Evidence</x:v>
      </x:c>
      <x:c r="D45" s="30" t="str">
        <x:v>Traceability</x:v>
      </x:c>
      <x:c r="E45" s="30" t="str">
        <x:v>Sampled evidence is attributable, dated and traceable to the audited processing/service.</x:v>
      </x:c>
      <x:c r="F45" s="30" t="str">
        <x:v>Evidence sample</x:v>
      </x:c>
      <x:c r="G45" s="30" t="str">
        <x:v>Not Assessed</x:v>
      </x:c>
      <x:c r="H45" s="30" t="str"/>
      <x:c r="I45" s="30" t="str"/>
      <x:c r="J45" s="30" t="str"/>
      <x:c r="K45" s="30" t="str">
        <x:v>Medium</x:v>
      </x:c>
      <x:c r="L45" s="30" t="str"/>
      <x:c r="M45" s="53"/>
      <x:c r="N45" s="30" t="str">
        <x:v>No Action</x:v>
      </x:c>
      <x:c r="O45" s="30" t="str"/>
    </x:row>
  </x:sheetData>
  <x:mergeCells>
    <x:mergeCell ref="A1:O1"/>
    <x:mergeCell ref="A2:O2"/>
    <x:mergeCell ref="A3:O3"/>
    <x:mergeCell ref="A4:O4"/>
  </x:mergeCells>
  <x:conditionalFormatting sqref="G6:G45">
    <x:cfRule type="expression" dxfId="0" priority="1">
      <x:formula>G6="Conforming"</x:formula>
    </x:cfRule>
    <x:cfRule type="expression" dxfId="1" priority="2">
      <x:formula>G6="Acceptable"</x:formula>
    </x:cfRule>
    <x:cfRule type="expression" dxfId="2" priority="3">
      <x:formula>G6="Approved"</x:formula>
    </x:cfRule>
    <x:cfRule type="expression" dxfId="3" priority="4">
      <x:formula>G6="Closed"</x:formula>
    </x:cfRule>
    <x:cfRule type="expression" dxfId="4" priority="5">
      <x:formula>G6="Completed"</x:formula>
    </x:cfRule>
    <x:cfRule type="expression" dxfId="5" priority="6">
      <x:formula>G6="Low"</x:formula>
    </x:cfRule>
    <x:cfRule type="expression" dxfId="6" priority="7">
      <x:formula>G6="Partially Conforming"</x:formula>
    </x:cfRule>
    <x:cfRule type="expression" dxfId="7" priority="8">
      <x:formula>G6="Conditionally Approved"</x:formula>
    </x:cfRule>
    <x:cfRule type="expression" dxfId="8" priority="9">
      <x:formula>G6="In Progress"</x:formula>
    </x:cfRule>
    <x:cfRule type="expression" dxfId="9" priority="10">
      <x:formula>G6="Medium"</x:formula>
    </x:cfRule>
    <x:cfRule type="expression" dxfId="10" priority="11">
      <x:formula>G6="OFI"</x:formula>
    </x:cfRule>
    <x:cfRule type="expression" dxfId="11" priority="12">
      <x:formula>G6="Nonconforming"</x:formula>
    </x:cfRule>
    <x:cfRule type="expression" dxfId="12" priority="13">
      <x:formula>G6="Major NC"</x:formula>
    </x:cfRule>
    <x:cfRule type="expression" dxfId="13" priority="14">
      <x:formula>G6="High"</x:formula>
    </x:cfRule>
    <x:cfRule type="expression" dxfId="14" priority="15">
      <x:formula>G6="Not Approved"</x:formula>
    </x:cfRule>
    <x:cfRule type="expression" dxfId="15" priority="16">
      <x:formula>G6="Blocked"</x:formula>
    </x:cfRule>
    <x:cfRule type="expression" dxfId="16" priority="17">
      <x:formula>G6="Open"</x:formula>
    </x:cfRule>
    <x:cfRule type="expression" dxfId="17" priority="18">
      <x:formula>G6="Not Started"</x:formula>
    </x:cfRule>
    <x:cfRule type="expression" dxfId="18" priority="19">
      <x:formula>G6="Not Assessed"</x:formula>
    </x:cfRule>
    <x:cfRule type="expression" dxfId="19" priority="20">
      <x:formula>G6="N/A"</x:formula>
    </x:cfRule>
  </x:conditionalFormatting>
  <x:conditionalFormatting sqref="K6:K45">
    <x:cfRule type="expression" dxfId="20" priority="21">
      <x:formula>K6="Conforming"</x:formula>
    </x:cfRule>
    <x:cfRule type="expression" dxfId="21" priority="22">
      <x:formula>K6="Acceptable"</x:formula>
    </x:cfRule>
    <x:cfRule type="expression" dxfId="22" priority="23">
      <x:formula>K6="Approved"</x:formula>
    </x:cfRule>
    <x:cfRule type="expression" dxfId="23" priority="24">
      <x:formula>K6="Closed"</x:formula>
    </x:cfRule>
    <x:cfRule type="expression" dxfId="24" priority="25">
      <x:formula>K6="Completed"</x:formula>
    </x:cfRule>
    <x:cfRule type="expression" dxfId="25" priority="26">
      <x:formula>K6="Low"</x:formula>
    </x:cfRule>
    <x:cfRule type="expression" dxfId="26" priority="27">
      <x:formula>K6="Partially Conforming"</x:formula>
    </x:cfRule>
    <x:cfRule type="expression" dxfId="27" priority="28">
      <x:formula>K6="Conditionally Approved"</x:formula>
    </x:cfRule>
    <x:cfRule type="expression" dxfId="28" priority="29">
      <x:formula>K6="In Progress"</x:formula>
    </x:cfRule>
    <x:cfRule type="expression" dxfId="29" priority="30">
      <x:formula>K6="Medium"</x:formula>
    </x:cfRule>
    <x:cfRule type="expression" dxfId="30" priority="31">
      <x:formula>K6="OFI"</x:formula>
    </x:cfRule>
    <x:cfRule type="expression" dxfId="31" priority="32">
      <x:formula>K6="Nonconforming"</x:formula>
    </x:cfRule>
    <x:cfRule type="expression" dxfId="32" priority="33">
      <x:formula>K6="Major NC"</x:formula>
    </x:cfRule>
    <x:cfRule type="expression" dxfId="33" priority="34">
      <x:formula>K6="High"</x:formula>
    </x:cfRule>
    <x:cfRule type="expression" dxfId="34" priority="35">
      <x:formula>K6="Not Approved"</x:formula>
    </x:cfRule>
    <x:cfRule type="expression" dxfId="35" priority="36">
      <x:formula>K6="Blocked"</x:formula>
    </x:cfRule>
    <x:cfRule type="expression" dxfId="36" priority="37">
      <x:formula>K6="Open"</x:formula>
    </x:cfRule>
    <x:cfRule type="expression" dxfId="37" priority="38">
      <x:formula>K6="Not Started"</x:formula>
    </x:cfRule>
    <x:cfRule type="expression" dxfId="38" priority="39">
      <x:formula>K6="Not Assessed"</x:formula>
    </x:cfRule>
    <x:cfRule type="expression" dxfId="39" priority="40">
      <x:formula>K6="N/A"</x:formula>
    </x:cfRule>
  </x:conditionalFormatting>
  <x:conditionalFormatting sqref="N6:N45">
    <x:cfRule type="expression" dxfId="40" priority="41">
      <x:formula>N6="Conforming"</x:formula>
    </x:cfRule>
    <x:cfRule type="expression" dxfId="41" priority="42">
      <x:formula>N6="Acceptable"</x:formula>
    </x:cfRule>
    <x:cfRule type="expression" dxfId="42" priority="43">
      <x:formula>N6="Approved"</x:formula>
    </x:cfRule>
    <x:cfRule type="expression" dxfId="43" priority="44">
      <x:formula>N6="Closed"</x:formula>
    </x:cfRule>
    <x:cfRule type="expression" dxfId="44" priority="45">
      <x:formula>N6="Completed"</x:formula>
    </x:cfRule>
    <x:cfRule type="expression" dxfId="45" priority="46">
      <x:formula>N6="Low"</x:formula>
    </x:cfRule>
    <x:cfRule type="expression" dxfId="46" priority="47">
      <x:formula>N6="Partially Conforming"</x:formula>
    </x:cfRule>
    <x:cfRule type="expression" dxfId="47" priority="48">
      <x:formula>N6="Conditionally Approved"</x:formula>
    </x:cfRule>
    <x:cfRule type="expression" dxfId="48" priority="49">
      <x:formula>N6="In Progress"</x:formula>
    </x:cfRule>
    <x:cfRule type="expression" dxfId="49" priority="50">
      <x:formula>N6="Medium"</x:formula>
    </x:cfRule>
    <x:cfRule type="expression" dxfId="50" priority="51">
      <x:formula>N6="OFI"</x:formula>
    </x:cfRule>
    <x:cfRule type="expression" dxfId="51" priority="52">
      <x:formula>N6="Nonconforming"</x:formula>
    </x:cfRule>
    <x:cfRule type="expression" dxfId="52" priority="53">
      <x:formula>N6="Major NC"</x:formula>
    </x:cfRule>
    <x:cfRule type="expression" dxfId="53" priority="54">
      <x:formula>N6="High"</x:formula>
    </x:cfRule>
    <x:cfRule type="expression" dxfId="54" priority="55">
      <x:formula>N6="Not Approved"</x:formula>
    </x:cfRule>
    <x:cfRule type="expression" dxfId="55" priority="56">
      <x:formula>N6="Blocked"</x:formula>
    </x:cfRule>
    <x:cfRule type="expression" dxfId="56" priority="57">
      <x:formula>N6="Open"</x:formula>
    </x:cfRule>
    <x:cfRule type="expression" dxfId="57" priority="58">
      <x:formula>N6="Not Started"</x:formula>
    </x:cfRule>
    <x:cfRule type="expression" dxfId="58" priority="59">
      <x:formula>N6="Not Assessed"</x:formula>
    </x:cfRule>
    <x:cfRule type="expression" dxfId="59" priority="60">
      <x:formula>N6="N/A"</x:formula>
    </x:cfRule>
  </x:conditionalFormatting>
  <x:dataValidations count="5">
    <x:dataValidation type="list" sqref="A6:A45">
      <x:formula1>"Example Data,Actual Data"</x:formula1>
    </x:dataValidation>
    <x:dataValidation type="list" sqref="G6:G45">
      <x:formula1>"Conforming,OFI,Minor NC,Major NC,Not Assessed,N/A"</x:formula1>
    </x:dataValidation>
    <x:dataValidation type="list" sqref="J6:J45">
      <x:formula1>",OFI,Minor NC,Major NC"</x:formula1>
    </x:dataValidation>
    <x:dataValidation type="list" sqref="K6:K45">
      <x:formula1>"High,Medium,Low"</x:formula1>
    </x:dataValidation>
    <x:dataValidation type="list" sqref="N6:N45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c291a20c41431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Data Processor Audit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PIMS-CHK-002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IF(COUNTIF('Processor Audit'!$A$6:$A$45,"Actual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Checks</x:v>
      </x:c>
      <x:c r="B8" s="64" t="n">
        <x:f>COUNTIF('Processor Audit'!$A$6:$A$45,"Actual Data")</x:f>
        <x:v>0</x:v>
      </x:c>
    </x:row>
    <x:row r="9">
      <x:c r="A9" s="22" t="str">
        <x:v>Conforming</x:v>
      </x:c>
      <x:c r="B9" s="64" t="n">
        <x:f>COUNTIFS('Processor Audit'!$A$6:$A$45,"Actual Data",'Processor Audit'!$G$6:$G$45,"Conforming")</x:f>
        <x:v>0</x:v>
      </x:c>
    </x:row>
    <x:row r="10">
      <x:c r="A10" s="22" t="str">
        <x:v>OFI</x:v>
      </x:c>
      <x:c r="B10" s="64" t="n">
        <x:f>COUNTIFS('Processor Audit'!$A$6:$A$45,"Actual Data",'Processor Audit'!$G$6:$G$45,"OFI")</x:f>
        <x:v>0</x:v>
      </x:c>
    </x:row>
    <x:row r="11">
      <x:c r="A11" s="22" t="str">
        <x:v>Minor NC</x:v>
      </x:c>
      <x:c r="B11" s="64" t="n">
        <x:f>COUNTIFS('Processor Audit'!$A$6:$A$45,"Actual Data",'Processor Audit'!$G$6:$G$45,"Minor NC")</x:f>
        <x:v>0</x:v>
      </x:c>
    </x:row>
    <x:row r="12">
      <x:c r="A12" s="22" t="str">
        <x:v>Major NC</x:v>
      </x:c>
      <x:c r="B12" s="64" t="n">
        <x:f>COUNTIFS('Processor Audit'!$A$6:$A$45,"Actual Data",'Processor Audit'!$G$6:$G$45,"Major NC")</x:f>
        <x:v>0</x:v>
      </x:c>
    </x:row>
    <x:row r="13">
      <x:c r="A13" s="22" t="str">
        <x:v>High-Risk Findings</x:v>
      </x:c>
      <x:c r="B13" s="64" t="n">
        <x:f>COUNTIFS('Processor Audit'!$A$6:$A$45,"Actual Data",'Processor Audit'!$K$6:$K$45,"High",'Processor Audit'!$J$6:$J$45,"&lt;&gt;")</x:f>
        <x:v>0</x:v>
      </x:c>
    </x:row>
    <x:row r="14">
      <x:c r="A14" s="22" t="str">
        <x:v>Not Assessed</x:v>
      </x:c>
      <x:c r="B14" s="64" t="n">
        <x:f>COUNTIFS('Processor Audit'!$A$6:$A$45,"Actual Data",'Processor Audit'!$G$6:$G$45,"Not Assessed")</x:f>
        <x:v>0</x:v>
      </x:c>
    </x:row>
    <x:row r="15">
      <x:c r="A15" s="22" t="str">
        <x:v>Open / In Progress Actions</x:v>
      </x:c>
      <x:c r="B15" s="64" t="n">
        <x:f>COUNTIFS('Processor Audit'!$A$6:$A$45,"Actual Data",'Processor Audit'!$N$6:$N$45,"Open")+COUNTIFS('Processor Audit'!$A$6:$A$45,"Actual Data",'Processor Audit'!$N$6:$N$45,"In Progress")</x:f>
        <x:v>0</x:v>
      </x:c>
    </x:row>
    <x:row r="16">
      <x:c r="A16" s="22" t="str">
        <x:v>N/A</x:v>
      </x:c>
      <x:c r="B16" s="64" t="n">
        <x:f>COUNTIFS('Processor Audit'!$A$6:$A$45,"Actual Data",'Processor Audit'!$G$6:$G$45,"N/A")</x:f>
        <x:v>0</x:v>
      </x:c>
    </x:row>
    <x:row r="17">
      <x:c r="A17" s="22" t="str">
        <x:v>Example Rows (excluded)</x:v>
      </x:c>
      <x:c r="B17" s="64" t="n">
        <x:f>COUNTIF('Processor Audit'!$A$6:$A$45,"Example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feb4b12dd37a4d2f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Processor Audit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PIMS-CHK-002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IF(COUNTIF('Processor Audit'!$A$6:$A$45,"Actual Data")&gt;0,"Actual Data","Illustrative Data")</x:f>
        <x:v>Illustrative Data</x:v>
      </x:c>
    </x:row>
    <x:row r="8">
      <x:c r="A8" s="22" t="str">
        <x:v>Audit Result</x:v>
      </x:c>
      <x:c r="B8" s="22" t="str">
        <x:v>Count</x:v>
      </x:c>
      <x:c r="D8" s="22" t="str">
        <x:v>Privacy Risk</x:v>
      </x:c>
      <x:c r="E8" s="22" t="str">
        <x:v>Count</x:v>
      </x:c>
    </x:row>
    <x:row r="9">
      <x:c r="A9" t="str">
        <x:v>Conforming</x:v>
      </x:c>
      <x:c r="B9" t="n">
        <x:f>IF($B$6="Actual Data",COUNTIFS('Processor Audit'!$A$6:$A$45,"Actual Data",'Processor Audit'!$G$6:$G$45,A9),COUNTIFS('Processor Audit'!$A$6:$A$45,"Example Data",'Processor Audit'!$G$6:$G$45,A9))</x:f>
        <x:v>2</x:v>
      </x:c>
      <x:c r="D9" t="str">
        <x:v>High</x:v>
      </x:c>
      <x:c r="E9" t="n">
        <x:f>IF($B$6="Actual Data",COUNTIFS('Processor Audit'!$A$6:$A$45,"Actual Data",'Processor Audit'!$K$6:$K$45,D9),COUNTIFS('Processor Audit'!$A$6:$A$45,"Example Data",'Processor Audit'!$K$6:$K$45,D9))</x:f>
        <x:v>2</x:v>
      </x:c>
    </x:row>
    <x:row r="10">
      <x:c r="A10" t="str">
        <x:v>OFI</x:v>
      </x:c>
      <x:c r="B10" t="n">
        <x:f>IF($B$6="Actual Data",COUNTIFS('Processor Audit'!$A$6:$A$45,"Actual Data",'Processor Audit'!$G$6:$G$45,A10),COUNTIFS('Processor Audit'!$A$6:$A$45,"Example Data",'Processor Audit'!$G$6:$G$45,A10))</x:f>
        <x:v>1</x:v>
      </x:c>
      <x:c r="D10" t="str">
        <x:v>Medium</x:v>
      </x:c>
      <x:c r="E10" t="n">
        <x:f>IF($B$6="Actual Data",COUNTIFS('Processor Audit'!$A$6:$A$45,"Actual Data",'Processor Audit'!$K$6:$K$45,D10),COUNTIFS('Processor Audit'!$A$6:$A$45,"Example Data",'Processor Audit'!$K$6:$K$45,D10))</x:f>
        <x:v>2</x:v>
      </x:c>
    </x:row>
    <x:row r="11">
      <x:c r="A11" t="str">
        <x:v>Minor NC</x:v>
      </x:c>
      <x:c r="B11" t="n">
        <x:f>IF($B$6="Actual Data",COUNTIFS('Processor Audit'!$A$6:$A$45,"Actual Data",'Processor Audit'!$G$6:$G$45,A11),COUNTIFS('Processor Audit'!$A$6:$A$45,"Example Data",'Processor Audit'!$G$6:$G$45,A11))</x:f>
        <x:v>1</x:v>
      </x:c>
      <x:c r="D11" t="str">
        <x:v>Low</x:v>
      </x:c>
      <x:c r="E11" t="n">
        <x:f>IF($B$6="Actual Data",COUNTIFS('Processor Audit'!$A$6:$A$45,"Actual Data",'Processor Audit'!$K$6:$K$45,D11),COUNTIFS('Processor Audit'!$A$6:$A$45,"Example Data",'Processor Audit'!$K$6:$K$45,D11))</x:f>
        <x:v>1</x:v>
      </x:c>
    </x:row>
    <x:row r="12">
      <x:c r="A12" t="str">
        <x:v>Major NC</x:v>
      </x:c>
      <x:c r="B12" t="n">
        <x:f>IF($B$6="Actual Data",COUNTIFS('Processor Audit'!$A$6:$A$45,"Actual Data",'Processor Audit'!$G$6:$G$45,A12),COUNTIFS('Processor Audit'!$A$6:$A$45,"Example Data",'Processor Audit'!$G$6:$G$45,A12))</x:f>
        <x:v>1</x:v>
      </x:c>
    </x:row>
    <x:row r="13">
      <x:c r="A13" t="str">
        <x:v>Not Assessed</x:v>
      </x:c>
      <x:c r="B13" t="n">
        <x:f>IF($B$6="Actual Data",COUNTIFS('Processor Audit'!$A$6:$A$45,"Actual Data",'Processor Audit'!$G$6:$G$45,A13),COUNTIFS('Processor Audit'!$A$6:$A$45,"Example Data",'Processor Audit'!$G$6:$G$45,A13))</x:f>
        <x:v>0</x:v>
      </x:c>
    </x:row>
    <x:row r="14">
      <x:c r="A14" t="str">
        <x:v>N/A</x:v>
      </x:c>
      <x:c r="B14" t="n">
        <x:f>IF($B$6="Actual Data",COUNTIFS('Processor Audit'!$A$6:$A$45,"Actual Data",'Processor Audit'!$G$6:$G$45,A14),COUNTIFS('Processor Audit'!$A$6:$A$45,"Example Data",'Processor Audit'!$G$6:$G$45,A14))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60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PIMS-CHK-002 | Version: 1.0 | Effective Date: 2026-09-18 | Applied Standard: ISO/IEC 27701:2025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ISO/IEC 27701:2025</x:v>
      </x:c>
      <x:c r="C11" s="30" t="str">
        <x:v>Privacy information management systems — Requirements and guidance.</x:v>
      </x:c>
      <x:c r="D11" s="30" t="str">
        <x:v>https://www.iso.org/standard/27701</x:v>
      </x:c>
    </x:row>
    <x:row r="12">
      <x:c r="A12" s="30" t="str">
        <x:v>Privacy Role</x:v>
      </x:c>
      <x:c r="B12" s="30" t="str">
        <x:v>PII Controller</x:v>
      </x:c>
      <x:c r="C12" s="30" t="str">
        <x:v>Use only where supported by actual processing/accountability context.</x:v>
      </x:c>
      <x:c r="D12" s="30" t="str"/>
    </x:row>
    <x:row r="13">
      <x:c r="A13" s="30" t="str">
        <x:v>Privacy Role</x:v>
      </x:c>
      <x:c r="B13" s="30" t="str">
        <x:v>PII Processor</x:v>
      </x:c>
      <x:c r="C13" s="30" t="str">
        <x:v>Use only where supported by actual processing/accountability context.</x:v>
      </x:c>
      <x:c r="D13" s="30" t="str"/>
    </x:row>
    <x:row r="14">
      <x:c r="A14" s="30" t="str">
        <x:v>Audit Result</x:v>
      </x:c>
      <x:c r="B14" s="30" t="str">
        <x:v>Conforming</x:v>
      </x:c>
      <x:c r="C14" s="30" t="str"/>
      <x:c r="D14" s="30" t="str"/>
    </x:row>
    <x:row r="15">
      <x:c r="A15" s="30" t="str">
        <x:v>Audit Result</x:v>
      </x:c>
      <x:c r="B15" s="30" t="str">
        <x:v>OFI</x:v>
      </x:c>
      <x:c r="C15" s="30" t="str"/>
      <x:c r="D15" s="30" t="str"/>
    </x:row>
    <x:row r="16">
      <x:c r="A16" s="30" t="str">
        <x:v>Audit Result</x:v>
      </x:c>
      <x:c r="B16" s="30" t="str">
        <x:v>Minor NC</x:v>
      </x:c>
      <x:c r="C16" s="30" t="str"/>
      <x:c r="D16" s="30" t="str"/>
    </x:row>
    <x:row r="17">
      <x:c r="A17" s="30" t="str">
        <x:v>Audit Result</x:v>
      </x:c>
      <x:c r="B17" s="30" t="str">
        <x:v>Major NC</x:v>
      </x:c>
      <x:c r="C17" s="30" t="str"/>
      <x:c r="D17" s="30" t="str"/>
    </x:row>
    <x:row r="18">
      <x:c r="A18" s="30" t="str">
        <x:v>Audit Result</x:v>
      </x:c>
      <x:c r="B18" s="30" t="str">
        <x:v>Not Assessed</x:v>
      </x:c>
      <x:c r="C18" s="30" t="str"/>
      <x:c r="D18" s="30" t="str"/>
    </x:row>
    <x:row r="19">
      <x:c r="A19" s="30" t="str">
        <x:v>Audit Result</x:v>
      </x:c>
      <x:c r="B19" s="30" t="str">
        <x:v>N/A</x:v>
      </x:c>
      <x:c r="C19" s="30" t="str"/>
      <x:c r="D19" s="30" t="str"/>
    </x:row>
    <x:row r="20">
      <x:c r="A20" s="30" t="str">
        <x:v>Action Status</x:v>
      </x:c>
      <x:c r="B20" s="30" t="str">
        <x:v>No Action</x:v>
      </x:c>
      <x:c r="C20" s="30" t="str"/>
      <x:c r="D20" s="30" t="str"/>
    </x:row>
    <x:row r="21">
      <x:c r="A21" s="30" t="str">
        <x:v>Action Status</x:v>
      </x:c>
      <x:c r="B21" s="30" t="str">
        <x:v>Open</x:v>
      </x:c>
      <x:c r="C21" s="30" t="str"/>
      <x:c r="D21" s="30" t="str"/>
    </x:row>
    <x:row r="22">
      <x:c r="A22" s="30" t="str">
        <x:v>Action Status</x:v>
      </x:c>
      <x:c r="B22" s="30" t="str">
        <x:v>In Progress</x:v>
      </x:c>
      <x:c r="C22" s="30" t="str"/>
      <x:c r="D22" s="30" t="str"/>
    </x:row>
    <x:row r="23">
      <x:c r="A23" s="30" t="str">
        <x:v>Action Status</x:v>
      </x:c>
      <x:c r="B23" s="30" t="str">
        <x:v>Closed</x:v>
      </x:c>
      <x:c r="C23" s="30" t="str"/>
      <x:c r="D23" s="30" t="str"/>
    </x:row>
    <x:row r="25" ht="30" customHeight="1">
      <x:c r="A25" s="37" t="str">
        <x:v>[Note] Applicable privacy laws, regulatory obligations, contractual terms, data-residency or transfer requirements must be verified for the relevant jurisdictions and processing context before controlled use.</x:v>
      </x:c>
      <x:c r="B25" s="37"/>
      <x:c r="C25" s="37"/>
      <x:c r="D25" s="37"/>
    </x:row>
  </x:sheetData>
  <x:mergeCells>
    <x:mergeCell ref="A1:D1"/>
    <x:mergeCell ref="A2:D2"/>
    <x:mergeCell ref="A3:D3"/>
    <x:mergeCell ref="A25:D2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PIMS-CHK-002 | Version: 1.0 | Effective Date: 2026-09-18 | Applied Standard: ISO/IEC 27701:2025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