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d38707e3e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30a56ac7df2444ee"/>
    <x:sheet xmlns:r="http://schemas.openxmlformats.org/officeDocument/2006/relationships" name="Gap Analysis" sheetId="2" r:id="R9b36f06cdb22461d"/>
    <x:sheet xmlns:r="http://schemas.openxmlformats.org/officeDocument/2006/relationships" name="Dashboard" sheetId="3" r:id="R2124cad2c64246a0"/>
    <x:sheet xmlns:r="http://schemas.openxmlformats.org/officeDocument/2006/relationships" name="Chart Data" sheetId="4" r:id="Rf2c60cd4ac0d49dc"/>
    <x:sheet xmlns:r="http://schemas.openxmlformats.org/officeDocument/2006/relationships" name="Reference Data" sheetId="5" r:id="R786e5dc4d8514c4c"/>
    <x:sheet xmlns:r="http://schemas.openxmlformats.org/officeDocument/2006/relationships" name="Revision History" sheetId="6" r:id="Rd966efe4ec6c49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201" fontId="8" fillId="0" borderId="0" xfId="0" applyNumberFormat="1" applyFont="1" applyFill="1" applyBorder="1" applyAlignment="1">
      <x:alignment horizontal="center" vertical="center"/>
    </x:xf>
    <x:xf numFmtId="201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78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22e5e6fc94064" /><Relationship Type="http://schemas.openxmlformats.org/officeDocument/2006/relationships/theme" Target="/xl/theme/theme1.xml" Id="R24da7893ad214ba1" /><Relationship Type="http://schemas.openxmlformats.org/officeDocument/2006/relationships/sharedStrings" Target="/xl/sharedStrings.xml" Id="R7be0bb6c6f964278" /><Relationship Type="http://schemas.openxmlformats.org/officeDocument/2006/relationships/worksheet" Target="/xl/worksheets/sheet1.xml" Id="R30a56ac7df2444ee" /><Relationship Type="http://schemas.openxmlformats.org/officeDocument/2006/relationships/worksheet" Target="/xl/worksheets/sheet2.xml" Id="R9b36f06cdb22461d" /><Relationship Type="http://schemas.openxmlformats.org/officeDocument/2006/relationships/worksheet" Target="/xl/worksheets/sheet3.xml" Id="R2124cad2c64246a0" /><Relationship Type="http://schemas.openxmlformats.org/officeDocument/2006/relationships/worksheet" Target="/xl/worksheets/sheet4.xml" Id="Rf2c60cd4ac0d49dc" /><Relationship Type="http://schemas.openxmlformats.org/officeDocument/2006/relationships/worksheet" Target="/xl/worksheets/sheet5.xml" Id="R786e5dc4d8514c4c" /><Relationship Type="http://schemas.openxmlformats.org/officeDocument/2006/relationships/worksheet" Target="/xl/worksheets/sheet6.xml" Id="Rd966efe4ec6c49b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1f46e1316294e2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Gap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Data'!$A$9:$A$13</c:f>
              <c:strCache>
                <c:ptCount val="0"/>
              </c:strCache>
            </c:strRef>
          </c:cat>
          <c:val>
            <c:numRef>
              <c:f>'Chart Data'!$B$9:$B$13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1f46e1316294e2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erviceManagementGapAnalysisTable" displayName="ServiceManagementGapAnalysisTable" ref="A9:P59" headerRowCount="1" totalsRowCount="0" totalsRowShown="0">
  <x:tableColumns count="16">
    <x:tableColumn id="1" name="Data Type"/>
    <x:tableColumn id="2" name="Gap ID"/>
    <x:tableColumn id="3" name="Theme"/>
    <x:tableColumn id="4" name="Requirement Theme"/>
    <x:tableColumn id="5" name="Paraphrased Assessment Criterion"/>
    <x:tableColumn id="6" name="Current State"/>
    <x:tableColumn id="7" name="Evidence / Reference"/>
    <x:tableColumn id="8" name="Gap Description"/>
    <x:tableColumn id="9" name="Customer / Service Impact"/>
    <x:tableColumn id="10" name="Priority"/>
    <x:tableColumn id="11" name="Recommended Action"/>
    <x:tableColumn id="12" name="Owner"/>
    <x:tableColumn id="13" name="Due Date"/>
    <x:tableColumn id="14" name="Status"/>
    <x:tableColumn id="15" name="Reviewer"/>
    <x:tableColumn id="1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7c1d34d750f45c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f8e9a6944b354e8e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Service Management Gap Analysis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CCC-ASM-001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Use the licensed ISO 18295 standards and verified contractual/legal requirements for final conformity decisions. The criteria below are practical paraphrases.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assess the service management system of a customer contact centre against practical themes from ISO 18295-1:2017 and, where the organization is a client using contact-centre services, relevant ISO 18295-2:2017 interface requirements. Assess governance, customer experience, workforce, interaction handling, quality assurance, performance, complaints, technology, continuity and outsourced arrangements.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1">
      <x:c r="A11" s="43" t="str">
        <x:v>1</x:v>
      </x:c>
      <x:c r="B11" s="30" t="str">
        <x:v>The first five rows are diverse Illustrative Data and are excluded from Actual KPI/Summary.</x:v>
      </x:c>
    </x:row>
    <x:row r="12">
      <x:c r="A12" s="43" t="str">
        <x:v>2</x:v>
      </x:c>
      <x:c r="B12" s="30" t="str">
        <x:v>Set Data Type = Actual Data when performing the organization's real assessment.</x:v>
      </x:c>
    </x:row>
    <x:row r="13">
      <x:c r="A13" s="43" t="str">
        <x:v>3</x:v>
      </x:c>
      <x:c r="B13" s="30" t="str">
        <x:v>Record objective evidence and a concise gap statement; avoid theoretical commentary.</x:v>
      </x:c>
    </x:row>
    <x:row r="14">
      <x:c r="A14" s="43" t="str">
        <x:v>4</x:v>
      </x:c>
      <x:c r="B14" s="30" t="str">
        <x:v>Use both quantitative KPI evidence and qualitative interaction/quality evidence where relevant.</x:v>
      </x:c>
    </x:row>
    <x:row r="15">
      <x:c r="A15" s="43" t="str">
        <x:v>5</x:v>
      </x:c>
      <x:c r="B15" s="30" t="str">
        <x:v>Verify jurisdiction-specific privacy, recording, consumer and accessibility requirements separately.</x:v>
      </x:c>
    </x:row>
    <x:row r="16">
      <x:c r="A16" s="43" t="str">
        <x:v>6</x:v>
      </x:c>
      <x:c r="B16" s="30" t="str">
        <x:v>Prioritize gaps using customer impact, compliance/contract impact, service failure risk and recurrence.</x:v>
      </x:c>
    </x:row>
    <x:row r="17">
      <x:c r="A17" s="43" t="str">
        <x:v>7</x:v>
      </x:c>
      <x:c r="B17" s="30" t="str">
        <x:v>Recommended actions should strengthen operating effectiveness, not only create documents.</x:v>
      </x:c>
    </x:row>
    <x:row r="18">
      <x:c r="A18" s="43" t="str">
        <x:v>8</x:v>
      </x:c>
      <x:c r="B18" s="30" t="str">
        <x:v>Charts show Illustrative Data until Actual Data exists, then switch automatically.</x:v>
      </x:c>
    </x:row>
    <x:row r="19">
      <x:c r="A19" s="43" t="str">
        <x:v>9</x:v>
      </x:c>
      <x:c r="B19" s="30" t="str">
        <x:v>Official ISO sources: https://www.iso.org/standard/64739.html | https://www.iso.org/standard/64740.html</x:v>
      </x:c>
    </x:row>
  </x:sheetData>
  <x:mergeCells>
    <x:mergeCell ref="A1:H1"/>
    <x:mergeCell ref="A2:H2"/>
    <x:mergeCell ref="A3:H3"/>
    <x:mergeCell ref="A4:H4"/>
    <x:mergeCell ref="A6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22" hidden="0" customWidth="1"/>
    <x:col min="4" max="4" width="28" hidden="0" customWidth="1"/>
    <x:col min="5" max="5" width="52" hidden="0" customWidth="1"/>
    <x:col min="6" max="6" width="20" hidden="0" customWidth="1"/>
    <x:col min="7" max="7" width="36" hidden="0" customWidth="1"/>
    <x:col min="8" max="8" width="36" hidden="0" customWidth="1"/>
    <x:col min="9" max="9" width="34" hidden="0" customWidth="1"/>
    <x:col min="10" max="10" width="11" hidden="0" customWidth="1"/>
    <x:col min="11" max="11" width="40" hidden="0" customWidth="1"/>
    <x:col min="12" max="12" width="22" hidden="0" customWidth="1"/>
    <x:col min="13" max="13" width="13" hidden="0" customWidth="1"/>
    <x:col min="14" max="14" width="14" hidden="0" customWidth="1"/>
    <x:col min="15" max="15" width="20" hidden="0" customWidth="1"/>
    <x:col min="16" max="16" width="24" hidden="0" customWidth="1"/>
  </x:cols>
  <x:sheetData>
    <x:row r="1" ht="26" customHeight="1">
      <x:c r="A1" s="5" t="str">
        <x:v>Service Management Gap Analysis - Main Assessment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>
      <x:c r="A2" s="12" t="str">
        <x:v>Document Code: CCC-ASM-001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30" customHeight="1">
      <x:c r="A4" s="37" t="str">
        <x:v>[Note] Illustrative rows do not represent actual customer-contact-centre deficiencies. Use verified service evidence and organization-specific criteria.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</x:row>
    <x:row r="5">
      <x:c r="A5" s="30" t="str">
        <x:v>Organization</x:v>
      </x:c>
      <x:c r="B5" s="30" t="str">
        <x:v>[ORGANIZATION NAME]</x:v>
      </x:c>
      <x:c r="C5" s="30" t="str">
        <x:v>Assessment Date</x:v>
      </x:c>
      <x:c r="D5" s="30"/>
      <x:c r="E5" s="30" t="str">
        <x:v>Lead Assessor</x:v>
      </x:c>
      <x:c r="F5" s="30" t="str"/>
    </x:row>
    <x:row r="6">
      <x:c r="A6" s="30" t="str">
        <x:v>Service Scope</x:v>
      </x:c>
      <x:c r="B6" s="30" t="str">
        <x:v>[SERVICE / CCC SCOPE]</x:v>
      </x:c>
      <x:c r="C6" s="30" t="str">
        <x:v>Assessment Type</x:v>
      </x:c>
      <x:c r="D6" s="30" t="str">
        <x:v>Initial / Periodic</x:v>
      </x:c>
      <x:c r="E6" s="30" t="str">
        <x:v>Site / Function</x:v>
      </x:c>
      <x:c r="F6" s="30" t="str"/>
    </x:row>
    <x:row r="7">
      <x:c r="A7" s="30" t="str">
        <x:v>Standards</x:v>
      </x:c>
      <x:c r="B7" s="30" t="str">
        <x:v>ISO 18295-1:2017 / ISO 18295-2:2017</x:v>
      </x:c>
      <x:c r="C7" s="30" t="str">
        <x:v>Official Sources</x:v>
      </x:c>
      <x:c r="D7" s="30" t="str">
        <x:v>https://www.iso.org/standard/64739.html | https://www.iso.org/standard/64740.html</x:v>
      </x:c>
      <x:c r="E7" s="30" t="str">
        <x:v>Assessment Ref.</x:v>
      </x:c>
      <x:c r="F7" s="30" t="str"/>
    </x:row>
    <x:row r="9">
      <x:c r="A9" s="22" t="str">
        <x:v>Data Type</x:v>
      </x:c>
      <x:c r="B9" s="22" t="str">
        <x:v>Gap ID</x:v>
      </x:c>
      <x:c r="C9" s="22" t="str">
        <x:v>Theme</x:v>
      </x:c>
      <x:c r="D9" s="22" t="str">
        <x:v>Requirement Theme</x:v>
      </x:c>
      <x:c r="E9" s="22" t="str">
        <x:v>Paraphrased Assessment Criterion</x:v>
      </x:c>
      <x:c r="F9" s="22" t="str">
        <x:v>Current State</x:v>
      </x:c>
      <x:c r="G9" s="22" t="str">
        <x:v>Evidence / Reference</x:v>
      </x:c>
      <x:c r="H9" s="22" t="str">
        <x:v>Gap Description</x:v>
      </x:c>
      <x:c r="I9" s="22" t="str">
        <x:v>Customer / Service Impact</x:v>
      </x:c>
      <x:c r="J9" s="22" t="str">
        <x:v>Priority</x:v>
      </x:c>
      <x:c r="K9" s="22" t="str">
        <x:v>Recommended Action</x:v>
      </x:c>
      <x:c r="L9" s="22" t="str">
        <x:v>Owner</x:v>
      </x:c>
      <x:c r="M9" s="22" t="str">
        <x:v>Due Date</x:v>
      </x:c>
      <x:c r="N9" s="22" t="str">
        <x:v>Status</x:v>
      </x:c>
      <x:c r="O9" s="22" t="str">
        <x:v>Reviewer</x:v>
      </x:c>
      <x:c r="P9" s="22" t="str">
        <x:v>Notes</x:v>
      </x:c>
    </x:row>
    <x:row r="10">
      <x:c r="A10" s="49" t="str">
        <x:v>Example Data</x:v>
      </x:c>
      <x:c r="B10" s="46" t="str">
        <x:v>EX-CCC-GA-007</x:v>
      </x:c>
      <x:c r="C10" s="46" t="str">
        <x:v>Client Interface</x:v>
      </x:c>
      <x:c r="D10" s="46" t="str">
        <x:v>Service level agreement</x:v>
      </x:c>
      <x:c r="E10" s="46" t="str">
        <x:v>Service levels, quality requirements, data responsibilities and escalation criteria are documented and reviewed.</x:v>
      </x:c>
      <x:c r="F10" s="46" t="str">
        <x:v>Partially Conforming</x:v>
      </x:c>
      <x:c r="G10" s="46" t="str">
        <x:v>Illustrative client SLA and monthly review pack</x:v>
      </x:c>
      <x:c r="H10" s="46" t="str">
        <x:v>Service levels are defined, but the sampled change-control process does not consistently update KPI definitions after service changes.</x:v>
      </x:c>
      <x:c r="I10" s="46" t="str">
        <x:v>Reported performance may not remain comparable after changes.</x:v>
      </x:c>
      <x:c r="J10" s="46" t="str">
        <x:v>Medium</x:v>
      </x:c>
      <x:c r="K10" s="46" t="str">
        <x:v>Add KPI-definition review to the formal service-change workflow.</x:v>
      </x:c>
      <x:c r="L10" s="46" t="str">
        <x:v>Service Manager</x:v>
      </x:c>
      <x:c r="M10" s="52" t="n">
        <x:v>46341</x:v>
      </x:c>
      <x:c r="N10" s="46" t="str">
        <x:v>In Progress</x:v>
      </x:c>
      <x:c r="O10" s="46" t="str">
        <x:v>Quality Manager</x:v>
      </x:c>
      <x:c r="P10" s="46" t="str">
        <x:v>Illustrative Data</x:v>
      </x:c>
    </x:row>
    <x:row r="11">
      <x:c r="A11" s="49" t="str">
        <x:v>Example Data</x:v>
      </x:c>
      <x:c r="B11" s="46" t="str">
        <x:v>EX-CCC-GA-016</x:v>
      </x:c>
      <x:c r="C11" s="46" t="str">
        <x:v>Workforce</x:v>
      </x:c>
      <x:c r="D11" s="46" t="str">
        <x:v>Competence</x:v>
      </x:c>
      <x:c r="E11" s="46" t="str">
        <x:v>Role-based competence requirements are defined and evidenced.</x:v>
      </x:c>
      <x:c r="F11" s="46" t="str">
        <x:v>Conforming</x:v>
      </x:c>
      <x:c r="G11" s="46" t="str">
        <x:v>Illustrative competence matrix, training records and supervisor sign-off</x:v>
      </x:c>
      <x:c r="H11" s="46" t="str"/>
      <x:c r="I11" s="46" t="str"/>
      <x:c r="J11" s="46" t="str">
        <x:v>Low</x:v>
      </x:c>
      <x:c r="K11" s="46" t="str">
        <x:v>Maintain role-based competence review and evidence.</x:v>
      </x:c>
      <x:c r="L11" s="46" t="str">
        <x:v>Workforce Manager</x:v>
      </x:c>
      <x:c r="M11" s="52" t="n">
        <x:v>46568</x:v>
      </x:c>
      <x:c r="N11" s="46" t="str">
        <x:v>Closed</x:v>
      </x:c>
      <x:c r="O11" s="46" t="str">
        <x:v>Service Manager</x:v>
      </x:c>
      <x:c r="P11" s="46" t="str">
        <x:v>Illustrative Data</x:v>
      </x:c>
    </x:row>
    <x:row r="12">
      <x:c r="A12" s="49" t="str">
        <x:v>Example Data</x:v>
      </x:c>
      <x:c r="B12" s="46" t="str">
        <x:v>EX-CCC-GA-022</x:v>
      </x:c>
      <x:c r="C12" s="46" t="str">
        <x:v>Quality</x:v>
      </x:c>
      <x:c r="D12" s="46" t="str">
        <x:v>Calibration</x:v>
      </x:c>
      <x:c r="E12" s="46" t="str">
        <x:v>Quality evaluators and supervisors calibrate scoring and interpretation at planned intervals.</x:v>
      </x:c>
      <x:c r="F12" s="46" t="str">
        <x:v>Nonconforming</x:v>
      </x:c>
      <x:c r="G12" s="46" t="str">
        <x:v>Illustrative quality scorecards; no recent calibration record</x:v>
      </x:c>
      <x:c r="H12" s="46" t="str">
        <x:v>Evaluator scoring is used for coaching and performance decisions, but no documented calibration has been completed for the sampled quarter.</x:v>
      </x:c>
      <x:c r="I12" s="46" t="str">
        <x:v>Inconsistent scoring can distort quality results and employee/customer improvement decisions.</x:v>
      </x:c>
      <x:c r="J12" s="46" t="str">
        <x:v>High</x:v>
      </x:c>
      <x:c r="K12" s="46" t="str">
        <x:v>Introduce monthly calibration with variance thresholds, attendance and agreed scoring notes.</x:v>
      </x:c>
      <x:c r="L12" s="46" t="str">
        <x:v>Quality Manager</x:v>
      </x:c>
      <x:c r="M12" s="52" t="n">
        <x:v>46310</x:v>
      </x:c>
      <x:c r="N12" s="46" t="str">
        <x:v>Open</x:v>
      </x:c>
      <x:c r="O12" s="46" t="str">
        <x:v>Internal Auditor</x:v>
      </x:c>
      <x:c r="P12" s="46" t="str">
        <x:v>Illustrative Data</x:v>
      </x:c>
    </x:row>
    <x:row r="13">
      <x:c r="A13" s="49" t="str">
        <x:v>Example Data</x:v>
      </x:c>
      <x:c r="B13" s="46" t="str">
        <x:v>EX-CCC-GA-028</x:v>
      </x:c>
      <x:c r="C13" s="46" t="str">
        <x:v>Complaints</x:v>
      </x:c>
      <x:c r="D13" s="46" t="str">
        <x:v>Complaint resolution</x:v>
      </x:c>
      <x:c r="E13" s="46" t="str">
        <x:v>Complaints are investigated, responded to and closed within defined expectations.</x:v>
      </x:c>
      <x:c r="F13" s="46" t="str">
        <x:v>Partially Conforming</x:v>
      </x:c>
      <x:c r="G13" s="46" t="str">
        <x:v>Illustrative complaint register and sampled case files</x:v>
      </x:c>
      <x:c r="H13" s="46" t="str">
        <x:v>Complaint closure targets exist, but escalation reasons are not consistently recorded for overdue cases.</x:v>
      </x:c>
      <x:c r="I13" s="46" t="str">
        <x:v>Recurring delays may not be visible to management or process owners.</x:v>
      </x:c>
      <x:c r="J13" s="46" t="str">
        <x:v>Medium</x:v>
      </x:c>
      <x:c r="K13" s="46" t="str">
        <x:v>Require overdue reason and escalation owner for complaints exceeding target.</x:v>
      </x:c>
      <x:c r="L13" s="46" t="str">
        <x:v>Customer Experience Manager</x:v>
      </x:c>
      <x:c r="M13" s="52" t="n">
        <x:v>46356</x:v>
      </x:c>
      <x:c r="N13" s="46" t="str">
        <x:v>In Progress</x:v>
      </x:c>
      <x:c r="O13" s="46" t="str">
        <x:v>Service Manager</x:v>
      </x:c>
      <x:c r="P13" s="46" t="str">
        <x:v>Illustrative Data</x:v>
      </x:c>
    </x:row>
    <x:row r="14">
      <x:c r="A14" s="49" t="str">
        <x:v>Example Data</x:v>
      </x:c>
      <x:c r="B14" s="46" t="str">
        <x:v>EX-CCC-GA-036</x:v>
      </x:c>
      <x:c r="C14" s="46" t="str">
        <x:v>Continuity</x:v>
      </x:c>
      <x:c r="D14" s="46" t="str">
        <x:v>Service continuity</x:v>
      </x:c>
      <x:c r="E14" s="46" t="str">
        <x:v>Continuity arrangements address loss of people, site, technology, telecoms or critical suppliers.</x:v>
      </x:c>
      <x:c r="F14" s="46" t="str">
        <x:v>Nonconforming</x:v>
      </x:c>
      <x:c r="G14" s="46" t="str">
        <x:v>Illustrative continuity plan and outage log</x:v>
      </x:c>
      <x:c r="H14" s="46" t="str">
        <x:v>Fallback routing exists for voice service, but the sampled digital channel has no documented continuity workaround.</x:v>
      </x:c>
      <x:c r="I14" s="46" t="str">
        <x:v>A channel outage could create avoidable customer access and backlog risk.</x:v>
      </x:c>
      <x:c r="J14" s="46" t="str">
        <x:v>High</x:v>
      </x:c>
      <x:c r="K14" s="46" t="str">
        <x:v>Define digital-channel fallback, customer communication and backlog-recovery steps.</x:v>
      </x:c>
      <x:c r="L14" s="46" t="str">
        <x:v>Technology Manager</x:v>
      </x:c>
      <x:c r="M14" s="52" t="n">
        <x:v>46326</x:v>
      </x:c>
      <x:c r="N14" s="46" t="str">
        <x:v>Open</x:v>
      </x:c>
      <x:c r="O14" s="46" t="str">
        <x:v>Service Director</x:v>
      </x:c>
      <x:c r="P14" s="46" t="str">
        <x:v>Illustrative Data</x:v>
      </x:c>
    </x:row>
    <x:row r="15">
      <x:c r="A15" s="30" t="str"/>
      <x:c r="B15" s="30" t="str">
        <x:v>CCC-GA-001</x:v>
      </x:c>
      <x:c r="C15" s="30" t="str">
        <x:v>Governance</x:v>
      </x:c>
      <x:c r="D15" s="30" t="str">
        <x:v>Service scope</x:v>
      </x:c>
      <x:c r="E15" s="30" t="str">
        <x:v>Customer-contact services, channels, operating boundaries and service responsibilities are defined.</x:v>
      </x:c>
      <x:c r="F15" s="30" t="str">
        <x:v>Not Assessed</x:v>
      </x:c>
      <x:c r="G15" s="30" t="str"/>
      <x:c r="H15" s="30" t="str"/>
      <x:c r="I15" s="30" t="str"/>
      <x:c r="J15" s="30" t="str"/>
      <x:c r="K15" s="30" t="str"/>
      <x:c r="L15" s="30" t="str"/>
      <x:c r="M15" s="53"/>
      <x:c r="N15" s="30" t="str"/>
      <x:c r="O15" s="30" t="str"/>
      <x:c r="P15" s="30" t="str"/>
    </x:row>
    <x:row r="16">
      <x:c r="A16" s="30" t="str"/>
      <x:c r="B16" s="30" t="str">
        <x:v>CCC-GA-002</x:v>
      </x:c>
      <x:c r="C16" s="30" t="str">
        <x:v>Governance</x:v>
      </x:c>
      <x:c r="D16" s="30" t="str">
        <x:v>Leadership accountability</x:v>
      </x:c>
      <x:c r="E16" s="30" t="str">
        <x:v>Management accountability, authority and escalation for service performance are clear.</x:v>
      </x:c>
      <x:c r="F16" s="30" t="str">
        <x:v>Not Assessed</x:v>
      </x:c>
      <x:c r="G16" s="30" t="str"/>
      <x:c r="H16" s="30" t="str"/>
      <x:c r="I16" s="30" t="str"/>
      <x:c r="J16" s="30" t="str"/>
      <x:c r="K16" s="30" t="str"/>
      <x:c r="L16" s="30" t="str"/>
      <x:c r="M16" s="53"/>
      <x:c r="N16" s="30" t="str"/>
      <x:c r="O16" s="30" t="str"/>
      <x:c r="P16" s="30" t="str"/>
    </x:row>
    <x:row r="17">
      <x:c r="A17" s="30" t="str"/>
      <x:c r="B17" s="30" t="str">
        <x:v>CCC-GA-003</x:v>
      </x:c>
      <x:c r="C17" s="30" t="str">
        <x:v>Governance</x:v>
      </x:c>
      <x:c r="D17" s="30" t="str">
        <x:v>Customer focus</x:v>
      </x:c>
      <x:c r="E17" s="30" t="str">
        <x:v>The service management approach is designed around defined customer and client needs.</x:v>
      </x:c>
      <x:c r="F17" s="30" t="str">
        <x:v>Not Assessed</x:v>
      </x:c>
      <x:c r="G17" s="30" t="str"/>
      <x:c r="H17" s="30" t="str"/>
      <x:c r="I17" s="30" t="str"/>
      <x:c r="J17" s="30" t="str"/>
      <x:c r="K17" s="30" t="str"/>
      <x:c r="L17" s="30" t="str"/>
      <x:c r="M17" s="53"/>
      <x:c r="N17" s="30" t="str"/>
      <x:c r="O17" s="30" t="str"/>
      <x:c r="P17" s="30" t="str"/>
    </x:row>
    <x:row r="18">
      <x:c r="A18" s="30" t="str"/>
      <x:c r="B18" s="30" t="str">
        <x:v>CCC-GA-004</x:v>
      </x:c>
      <x:c r="C18" s="30" t="str">
        <x:v>Planning</x:v>
      </x:c>
      <x:c r="D18" s="30" t="str">
        <x:v>Service objectives</x:v>
      </x:c>
      <x:c r="E18" s="30" t="str">
        <x:v>Measurable service objectives are established and monitored.</x:v>
      </x:c>
      <x:c r="F18" s="30" t="str">
        <x:v>Not Assessed</x:v>
      </x:c>
      <x:c r="G18" s="30" t="str"/>
      <x:c r="H18" s="30" t="str"/>
      <x:c r="I18" s="30" t="str"/>
      <x:c r="J18" s="30" t="str"/>
      <x:c r="K18" s="30" t="str"/>
      <x:c r="L18" s="30" t="str"/>
      <x:c r="M18" s="53"/>
      <x:c r="N18" s="30" t="str"/>
      <x:c r="O18" s="30" t="str"/>
      <x:c r="P18" s="30" t="str"/>
    </x:row>
    <x:row r="19">
      <x:c r="A19" s="30" t="str"/>
      <x:c r="B19" s="30" t="str">
        <x:v>CCC-GA-005</x:v>
      </x:c>
      <x:c r="C19" s="30" t="str">
        <x:v>Planning</x:v>
      </x:c>
      <x:c r="D19" s="30" t="str">
        <x:v>Service requirements</x:v>
      </x:c>
      <x:c r="E19" s="30" t="str">
        <x:v>Customer, client, contractual and applicable external requirements are identified and maintained.</x:v>
      </x:c>
      <x:c r="F19" s="30" t="str">
        <x:v>Not Assessed</x:v>
      </x:c>
      <x:c r="G19" s="30" t="str"/>
      <x:c r="H19" s="30" t="str"/>
      <x:c r="I19" s="30" t="str"/>
      <x:c r="J19" s="30" t="str"/>
      <x:c r="K19" s="30" t="str"/>
      <x:c r="L19" s="30" t="str"/>
      <x:c r="M19" s="53"/>
      <x:c r="N19" s="30" t="str"/>
      <x:c r="O19" s="30" t="str"/>
      <x:c r="P19" s="30" t="str"/>
    </x:row>
    <x:row r="20">
      <x:c r="A20" s="30" t="str"/>
      <x:c r="B20" s="30" t="str">
        <x:v>CCC-GA-006</x:v>
      </x:c>
      <x:c r="C20" s="30" t="str">
        <x:v>Client Interface</x:v>
      </x:c>
      <x:c r="D20" s="30" t="str">
        <x:v>Client governance</x:v>
      </x:c>
      <x:c r="E20" s="30" t="str">
        <x:v>Where services are provided to a client, governance, reporting, change and escalation arrangements are defined.</x:v>
      </x:c>
      <x:c r="F20" s="30" t="str">
        <x:v>Not Assessed</x:v>
      </x:c>
      <x:c r="G20" s="30" t="str"/>
      <x:c r="H20" s="30" t="str"/>
      <x:c r="I20" s="30" t="str"/>
      <x:c r="J20" s="30" t="str"/>
      <x:c r="K20" s="30" t="str"/>
      <x:c r="L20" s="30" t="str"/>
      <x:c r="M20" s="53"/>
      <x:c r="N20" s="30" t="str"/>
      <x:c r="O20" s="30" t="str"/>
      <x:c r="P20" s="30" t="str"/>
    </x:row>
    <x:row r="21">
      <x:c r="A21" s="30" t="str"/>
      <x:c r="B21" s="30" t="str">
        <x:v>CCC-GA-007</x:v>
      </x:c>
      <x:c r="C21" s="30" t="str">
        <x:v>Client Interface</x:v>
      </x:c>
      <x:c r="D21" s="30" t="str">
        <x:v>Service level agreement</x:v>
      </x:c>
      <x:c r="E21" s="30" t="str">
        <x:v>Service levels, quality requirements, data responsibilities and escalation criteria are documented and reviewed.</x:v>
      </x:c>
      <x:c r="F21" s="30" t="str">
        <x:v>Not Assessed</x:v>
      </x:c>
      <x:c r="G21" s="30" t="str"/>
      <x:c r="H21" s="30" t="str"/>
      <x:c r="I21" s="30" t="str"/>
      <x:c r="J21" s="30" t="str"/>
      <x:c r="K21" s="30" t="str"/>
      <x:c r="L21" s="30" t="str"/>
      <x:c r="M21" s="53"/>
      <x:c r="N21" s="30" t="str"/>
      <x:c r="O21" s="30" t="str"/>
      <x:c r="P21" s="30" t="str"/>
    </x:row>
    <x:row r="22">
      <x:c r="A22" s="30" t="str"/>
      <x:c r="B22" s="30" t="str">
        <x:v>CCC-GA-008</x:v>
      </x:c>
      <x:c r="C22" s="30" t="str">
        <x:v>Customer Experience</x:v>
      </x:c>
      <x:c r="D22" s="30" t="str">
        <x:v>Accessibility</x:v>
      </x:c>
      <x:c r="E22" s="30" t="str">
        <x:v>Customers can access services through defined channels appropriate to the service design and target population.</x:v>
      </x:c>
      <x:c r="F22" s="30" t="str">
        <x:v>Not Assessed</x:v>
      </x:c>
      <x:c r="G22" s="30" t="str"/>
      <x:c r="H22" s="30" t="str"/>
      <x:c r="I22" s="30" t="str"/>
      <x:c r="J22" s="30" t="str"/>
      <x:c r="K22" s="30" t="str"/>
      <x:c r="L22" s="30" t="str"/>
      <x:c r="M22" s="53"/>
      <x:c r="N22" s="30" t="str"/>
      <x:c r="O22" s="30" t="str"/>
      <x:c r="P22" s="30" t="str"/>
    </x:row>
    <x:row r="23">
      <x:c r="A23" s="30" t="str"/>
      <x:c r="B23" s="30" t="str">
        <x:v>CCC-GA-009</x:v>
      </x:c>
      <x:c r="C23" s="30" t="str">
        <x:v>Customer Experience</x:v>
      </x:c>
      <x:c r="D23" s="30" t="str">
        <x:v>Information clarity</x:v>
      </x:c>
      <x:c r="E23" s="30" t="str">
        <x:v>Customer information is clear, current, accurate and suitable for the interaction channel.</x:v>
      </x:c>
      <x:c r="F23" s="30" t="str">
        <x:v>Not Assessed</x:v>
      </x:c>
      <x:c r="G23" s="30" t="str"/>
      <x:c r="H23" s="30" t="str"/>
      <x:c r="I23" s="30" t="str"/>
      <x:c r="J23" s="30" t="str"/>
      <x:c r="K23" s="30" t="str"/>
      <x:c r="L23" s="30" t="str"/>
      <x:c r="M23" s="53"/>
      <x:c r="N23" s="30" t="str"/>
      <x:c r="O23" s="30" t="str"/>
      <x:c r="P23" s="30" t="str"/>
    </x:row>
    <x:row r="24">
      <x:c r="A24" s="30" t="str"/>
      <x:c r="B24" s="30" t="str">
        <x:v>CCC-GA-010</x:v>
      </x:c>
      <x:c r="C24" s="30" t="str">
        <x:v>Interaction Handling</x:v>
      </x:c>
      <x:c r="D24" s="30" t="str">
        <x:v>Authentication / identification</x:v>
      </x:c>
      <x:c r="E24" s="30" t="str">
        <x:v>Customer verification and identification controls are defined where required by service risk.</x:v>
      </x:c>
      <x:c r="F24" s="30" t="str">
        <x:v>Not Assessed</x:v>
      </x:c>
      <x:c r="G24" s="30" t="str"/>
      <x:c r="H24" s="30" t="str"/>
      <x:c r="I24" s="30" t="str"/>
      <x:c r="J24" s="30" t="str"/>
      <x:c r="K24" s="30" t="str"/>
      <x:c r="L24" s="30" t="str"/>
      <x:c r="M24" s="53"/>
      <x:c r="N24" s="30" t="str"/>
      <x:c r="O24" s="30" t="str"/>
      <x:c r="P24" s="30" t="str"/>
    </x:row>
    <x:row r="25">
      <x:c r="A25" s="30" t="str"/>
      <x:c r="B25" s="30" t="str">
        <x:v>CCC-GA-011</x:v>
      </x:c>
      <x:c r="C25" s="30" t="str">
        <x:v>Interaction Handling</x:v>
      </x:c>
      <x:c r="D25" s="30" t="str">
        <x:v>Interaction process</x:v>
      </x:c>
      <x:c r="E25" s="30" t="str">
        <x:v>Agents follow consistent interaction, case-handling and escalation requirements.</x:v>
      </x:c>
      <x:c r="F25" s="30" t="str">
        <x:v>Not Assessed</x:v>
      </x:c>
      <x:c r="G25" s="30" t="str"/>
      <x:c r="H25" s="30" t="str"/>
      <x:c r="I25" s="30" t="str"/>
      <x:c r="J25" s="30" t="str"/>
      <x:c r="K25" s="30" t="str"/>
      <x:c r="L25" s="30" t="str"/>
      <x:c r="M25" s="53"/>
      <x:c r="N25" s="30" t="str"/>
      <x:c r="O25" s="30" t="str"/>
      <x:c r="P25" s="30" t="str"/>
    </x:row>
    <x:row r="26">
      <x:c r="A26" s="30" t="str"/>
      <x:c r="B26" s="30" t="str">
        <x:v>CCC-GA-012</x:v>
      </x:c>
      <x:c r="C26" s="30" t="str">
        <x:v>Interaction Handling</x:v>
      </x:c>
      <x:c r="D26" s="30" t="str">
        <x:v>First-contact resolution</x:v>
      </x:c>
      <x:c r="E26" s="30" t="str">
        <x:v>The organization measures and improves resolution effectiveness where relevant.</x:v>
      </x:c>
      <x:c r="F26" s="30" t="str">
        <x:v>Not Assessed</x:v>
      </x:c>
      <x:c r="G26" s="30" t="str"/>
      <x:c r="H26" s="30" t="str"/>
      <x:c r="I26" s="30" t="str"/>
      <x:c r="J26" s="30" t="str"/>
      <x:c r="K26" s="30" t="str"/>
      <x:c r="L26" s="30" t="str"/>
      <x:c r="M26" s="53"/>
      <x:c r="N26" s="30" t="str"/>
      <x:c r="O26" s="30" t="str"/>
      <x:c r="P26" s="30" t="str"/>
    </x:row>
    <x:row r="27">
      <x:c r="A27" s="30" t="str"/>
      <x:c r="B27" s="30" t="str">
        <x:v>CCC-GA-013</x:v>
      </x:c>
      <x:c r="C27" s="30" t="str">
        <x:v>Interaction Handling</x:v>
      </x:c>
      <x:c r="D27" s="30" t="str">
        <x:v>Transfers / handoffs</x:v>
      </x:c>
      <x:c r="E27" s="30" t="str">
        <x:v>Transfers and handoffs preserve relevant context and minimize unnecessary customer effort.</x:v>
      </x:c>
      <x:c r="F27" s="30" t="str">
        <x:v>Not Assessed</x:v>
      </x:c>
      <x:c r="G27" s="30" t="str"/>
      <x:c r="H27" s="30" t="str"/>
      <x:c r="I27" s="30" t="str"/>
      <x:c r="J27" s="30" t="str"/>
      <x:c r="K27" s="30" t="str"/>
      <x:c r="L27" s="30" t="str"/>
      <x:c r="M27" s="53"/>
      <x:c r="N27" s="30" t="str"/>
      <x:c r="O27" s="30" t="str"/>
      <x:c r="P27" s="30" t="str"/>
    </x:row>
    <x:row r="28">
      <x:c r="A28" s="30" t="str"/>
      <x:c r="B28" s="30" t="str">
        <x:v>CCC-GA-014</x:v>
      </x:c>
      <x:c r="C28" s="30" t="str">
        <x:v>Interaction Handling</x:v>
      </x:c>
      <x:c r="D28" s="30" t="str">
        <x:v>Escalation</x:v>
      </x:c>
      <x:c r="E28" s="30" t="str">
        <x:v>Service, risk and complaint escalation routes are defined and used.</x:v>
      </x:c>
      <x:c r="F28" s="30" t="str">
        <x:v>Not Assessed</x:v>
      </x:c>
      <x:c r="G28" s="30" t="str"/>
      <x:c r="H28" s="30" t="str"/>
      <x:c r="I28" s="30" t="str"/>
      <x:c r="J28" s="30" t="str"/>
      <x:c r="K28" s="30" t="str"/>
      <x:c r="L28" s="30" t="str"/>
      <x:c r="M28" s="53"/>
      <x:c r="N28" s="30" t="str"/>
      <x:c r="O28" s="30" t="str"/>
      <x:c r="P28" s="30" t="str"/>
    </x:row>
    <x:row r="29">
      <x:c r="A29" s="30" t="str"/>
      <x:c r="B29" s="30" t="str">
        <x:v>CCC-GA-015</x:v>
      </x:c>
      <x:c r="C29" s="30" t="str">
        <x:v>Workforce</x:v>
      </x:c>
      <x:c r="D29" s="30" t="str">
        <x:v>Resource planning</x:v>
      </x:c>
      <x:c r="E29" s="30" t="str">
        <x:v>Staffing and scheduling are planned against expected workload and channel demand.</x:v>
      </x:c>
      <x:c r="F29" s="30" t="str">
        <x:v>Not Assessed</x:v>
      </x:c>
      <x:c r="G29" s="30" t="str"/>
      <x:c r="H29" s="30" t="str"/>
      <x:c r="I29" s="30" t="str"/>
      <x:c r="J29" s="30" t="str"/>
      <x:c r="K29" s="30" t="str"/>
      <x:c r="L29" s="30" t="str"/>
      <x:c r="M29" s="53"/>
      <x:c r="N29" s="30" t="str"/>
      <x:c r="O29" s="30" t="str"/>
      <x:c r="P29" s="30" t="str"/>
    </x:row>
    <x:row r="30">
      <x:c r="A30" s="30" t="str"/>
      <x:c r="B30" s="30" t="str">
        <x:v>CCC-GA-016</x:v>
      </x:c>
      <x:c r="C30" s="30" t="str">
        <x:v>Workforce</x:v>
      </x:c>
      <x:c r="D30" s="30" t="str">
        <x:v>Competence</x:v>
      </x:c>
      <x:c r="E30" s="30" t="str">
        <x:v>Role-based competence requirements are defined and evidenced.</x:v>
      </x:c>
      <x:c r="F30" s="30" t="str">
        <x:v>Not Assessed</x:v>
      </x:c>
      <x:c r="G30" s="30" t="str"/>
      <x:c r="H30" s="30" t="str"/>
      <x:c r="I30" s="30" t="str"/>
      <x:c r="J30" s="30" t="str"/>
      <x:c r="K30" s="30" t="str"/>
      <x:c r="L30" s="30" t="str"/>
      <x:c r="M30" s="53"/>
      <x:c r="N30" s="30" t="str"/>
      <x:c r="O30" s="30" t="str"/>
      <x:c r="P30" s="30" t="str"/>
    </x:row>
    <x:row r="31">
      <x:c r="A31" s="30" t="str"/>
      <x:c r="B31" s="30" t="str">
        <x:v>CCC-GA-017</x:v>
      </x:c>
      <x:c r="C31" s="30" t="str">
        <x:v>Workforce</x:v>
      </x:c>
      <x:c r="D31" s="30" t="str">
        <x:v>Training</x:v>
      </x:c>
      <x:c r="E31" s="30" t="str">
        <x:v>Initial and refresher training supports service, system, product and compliance requirements.</x:v>
      </x:c>
      <x:c r="F31" s="30" t="str">
        <x:v>Not Assessed</x:v>
      </x:c>
      <x:c r="G31" s="30" t="str"/>
      <x:c r="H31" s="30" t="str"/>
      <x:c r="I31" s="30" t="str"/>
      <x:c r="J31" s="30" t="str"/>
      <x:c r="K31" s="30" t="str"/>
      <x:c r="L31" s="30" t="str"/>
      <x:c r="M31" s="53"/>
      <x:c r="N31" s="30" t="str"/>
      <x:c r="O31" s="30" t="str"/>
      <x:c r="P31" s="30" t="str"/>
    </x:row>
    <x:row r="32">
      <x:c r="A32" s="30" t="str"/>
      <x:c r="B32" s="30" t="str">
        <x:v>CCC-GA-018</x:v>
      </x:c>
      <x:c r="C32" s="30" t="str">
        <x:v>Workforce</x:v>
      </x:c>
      <x:c r="D32" s="30" t="str">
        <x:v>Performance support</x:v>
      </x:c>
      <x:c r="E32" s="30" t="str">
        <x:v>Supervisors use coaching, feedback and knowledge support to improve service capability.</x:v>
      </x:c>
      <x:c r="F32" s="30" t="str">
        <x:v>Not Assessed</x:v>
      </x:c>
      <x:c r="G32" s="30" t="str"/>
      <x:c r="H32" s="30" t="str"/>
      <x:c r="I32" s="30" t="str"/>
      <x:c r="J32" s="30" t="str"/>
      <x:c r="K32" s="30" t="str"/>
      <x:c r="L32" s="30" t="str"/>
      <x:c r="M32" s="53"/>
      <x:c r="N32" s="30" t="str"/>
      <x:c r="O32" s="30" t="str"/>
      <x:c r="P32" s="30" t="str"/>
    </x:row>
    <x:row r="33">
      <x:c r="A33" s="30" t="str"/>
      <x:c r="B33" s="30" t="str">
        <x:v>CCC-GA-019</x:v>
      </x:c>
      <x:c r="C33" s="30" t="str">
        <x:v>Knowledge</x:v>
      </x:c>
      <x:c r="D33" s="30" t="str">
        <x:v>Knowledge management</x:v>
      </x:c>
      <x:c r="E33" s="30" t="str">
        <x:v>Knowledge content is approved, current, accessible and traceable.</x:v>
      </x:c>
      <x:c r="F33" s="30" t="str">
        <x:v>Not Assessed</x:v>
      </x:c>
      <x:c r="G33" s="30" t="str"/>
      <x:c r="H33" s="30" t="str"/>
      <x:c r="I33" s="30" t="str"/>
      <x:c r="J33" s="30" t="str"/>
      <x:c r="K33" s="30" t="str"/>
      <x:c r="L33" s="30" t="str"/>
      <x:c r="M33" s="53"/>
      <x:c r="N33" s="30" t="str"/>
      <x:c r="O33" s="30" t="str"/>
      <x:c r="P33" s="30" t="str"/>
    </x:row>
    <x:row r="34">
      <x:c r="A34" s="30" t="str"/>
      <x:c r="B34" s="30" t="str">
        <x:v>CCC-GA-020</x:v>
      </x:c>
      <x:c r="C34" s="30" t="str">
        <x:v>Knowledge</x:v>
      </x:c>
      <x:c r="D34" s="30" t="str">
        <x:v>Change communication</x:v>
      </x:c>
      <x:c r="E34" s="30" t="str">
        <x:v>Material service/product/process changes are communicated before effective use where practicable.</x:v>
      </x:c>
      <x:c r="F34" s="30" t="str">
        <x:v>Not Assessed</x:v>
      </x:c>
      <x:c r="G34" s="30" t="str"/>
      <x:c r="H34" s="30" t="str"/>
      <x:c r="I34" s="30" t="str"/>
      <x:c r="J34" s="30" t="str"/>
      <x:c r="K34" s="30" t="str"/>
      <x:c r="L34" s="30" t="str"/>
      <x:c r="M34" s="53"/>
      <x:c r="N34" s="30" t="str"/>
      <x:c r="O34" s="30" t="str"/>
      <x:c r="P34" s="30" t="str"/>
    </x:row>
    <x:row r="35">
      <x:c r="A35" s="30" t="str"/>
      <x:c r="B35" s="30" t="str">
        <x:v>CCC-GA-021</x:v>
      </x:c>
      <x:c r="C35" s="30" t="str">
        <x:v>Quality</x:v>
      </x:c>
      <x:c r="D35" s="30" t="str">
        <x:v>Quality framework</x:v>
      </x:c>
      <x:c r="E35" s="30" t="str">
        <x:v>Quality evaluation criteria and sampling methods are defined.</x:v>
      </x:c>
      <x:c r="F35" s="30" t="str">
        <x:v>Not Assessed</x:v>
      </x:c>
      <x:c r="G35" s="30" t="str"/>
      <x:c r="H35" s="30" t="str"/>
      <x:c r="I35" s="30" t="str"/>
      <x:c r="J35" s="30" t="str"/>
      <x:c r="K35" s="30" t="str"/>
      <x:c r="L35" s="30" t="str"/>
      <x:c r="M35" s="53"/>
      <x:c r="N35" s="30" t="str"/>
      <x:c r="O35" s="30" t="str"/>
      <x:c r="P35" s="30" t="str"/>
    </x:row>
    <x:row r="36">
      <x:c r="A36" s="30" t="str"/>
      <x:c r="B36" s="30" t="str">
        <x:v>CCC-GA-022</x:v>
      </x:c>
      <x:c r="C36" s="30" t="str">
        <x:v>Quality</x:v>
      </x:c>
      <x:c r="D36" s="30" t="str">
        <x:v>Calibration</x:v>
      </x:c>
      <x:c r="E36" s="30" t="str">
        <x:v>Quality evaluators and supervisors calibrate scoring and interpretation at planned intervals.</x:v>
      </x:c>
      <x:c r="F36" s="30" t="str">
        <x:v>Not Assessed</x:v>
      </x:c>
      <x:c r="G36" s="30" t="str"/>
      <x:c r="H36" s="30" t="str"/>
      <x:c r="I36" s="30" t="str"/>
      <x:c r="J36" s="30" t="str"/>
      <x:c r="K36" s="30" t="str"/>
      <x:c r="L36" s="30" t="str"/>
      <x:c r="M36" s="53"/>
      <x:c r="N36" s="30" t="str"/>
      <x:c r="O36" s="30" t="str"/>
      <x:c r="P36" s="30" t="str"/>
    </x:row>
    <x:row r="37">
      <x:c r="A37" s="30" t="str"/>
      <x:c r="B37" s="30" t="str">
        <x:v>CCC-GA-023</x:v>
      </x:c>
      <x:c r="C37" s="30" t="str">
        <x:v>Quality</x:v>
      </x:c>
      <x:c r="D37" s="30" t="str">
        <x:v>Monitoring evidence</x:v>
      </x:c>
      <x:c r="E37" s="30" t="str">
        <x:v>Interaction monitoring evidence is retained and linked to actions where needed.</x:v>
      </x:c>
      <x:c r="F37" s="30" t="str">
        <x:v>Not Assessed</x:v>
      </x:c>
      <x:c r="G37" s="30" t="str"/>
      <x:c r="H37" s="30" t="str"/>
      <x:c r="I37" s="30" t="str"/>
      <x:c r="J37" s="30" t="str"/>
      <x:c r="K37" s="30" t="str"/>
      <x:c r="L37" s="30" t="str"/>
      <x:c r="M37" s="53"/>
      <x:c r="N37" s="30" t="str"/>
      <x:c r="O37" s="30" t="str"/>
      <x:c r="P37" s="30" t="str"/>
    </x:row>
    <x:row r="38">
      <x:c r="A38" s="30" t="str"/>
      <x:c r="B38" s="30" t="str">
        <x:v>CCC-GA-024</x:v>
      </x:c>
      <x:c r="C38" s="30" t="str">
        <x:v>Performance</x:v>
      </x:c>
      <x:c r="D38" s="30" t="str">
        <x:v>KPI definition</x:v>
      </x:c>
      <x:c r="E38" s="30" t="str">
        <x:v>Service KPIs have clear definitions, data sources, owners and calculation rules.</x:v>
      </x:c>
      <x:c r="F38" s="30" t="str">
        <x:v>Not Assessed</x:v>
      </x:c>
      <x:c r="G38" s="30" t="str"/>
      <x:c r="H38" s="30" t="str"/>
      <x:c r="I38" s="30" t="str"/>
      <x:c r="J38" s="30" t="str"/>
      <x:c r="K38" s="30" t="str"/>
      <x:c r="L38" s="30" t="str"/>
      <x:c r="M38" s="53"/>
      <x:c r="N38" s="30" t="str"/>
      <x:c r="O38" s="30" t="str"/>
      <x:c r="P38" s="30" t="str"/>
    </x:row>
    <x:row r="39">
      <x:c r="A39" s="30" t="str"/>
      <x:c r="B39" s="30" t="str">
        <x:v>CCC-GA-025</x:v>
      </x:c>
      <x:c r="C39" s="30" t="str">
        <x:v>Performance</x:v>
      </x:c>
      <x:c r="D39" s="30" t="str">
        <x:v>Data integrity</x:v>
      </x:c>
      <x:c r="E39" s="30" t="str">
        <x:v>Performance data is sufficiently accurate, complete, timely and traceable for decisions.</x:v>
      </x:c>
      <x:c r="F39" s="30" t="str">
        <x:v>Not Assessed</x:v>
      </x:c>
      <x:c r="G39" s="30" t="str"/>
      <x:c r="H39" s="30" t="str"/>
      <x:c r="I39" s="30" t="str"/>
      <x:c r="J39" s="30" t="str"/>
      <x:c r="K39" s="30" t="str"/>
      <x:c r="L39" s="30" t="str"/>
      <x:c r="M39" s="53"/>
      <x:c r="N39" s="30" t="str"/>
      <x:c r="O39" s="30" t="str"/>
      <x:c r="P39" s="30" t="str"/>
    </x:row>
    <x:row r="40">
      <x:c r="A40" s="30" t="str"/>
      <x:c r="B40" s="30" t="str">
        <x:v>CCC-GA-026</x:v>
      </x:c>
      <x:c r="C40" s="30" t="str">
        <x:v>Performance</x:v>
      </x:c>
      <x:c r="D40" s="30" t="str">
        <x:v>Trend review</x:v>
      </x:c>
      <x:c r="E40" s="30" t="str">
        <x:v>Performance trends and recurring service issues are reviewed at planned intervals.</x:v>
      </x:c>
      <x:c r="F40" s="30" t="str">
        <x:v>Not Assessed</x:v>
      </x:c>
      <x:c r="G40" s="30" t="str"/>
      <x:c r="H40" s="30" t="str"/>
      <x:c r="I40" s="30" t="str"/>
      <x:c r="J40" s="30" t="str"/>
      <x:c r="K40" s="30" t="str"/>
      <x:c r="L40" s="30" t="str"/>
      <x:c r="M40" s="53"/>
      <x:c r="N40" s="30" t="str"/>
      <x:c r="O40" s="30" t="str"/>
      <x:c r="P40" s="30" t="str"/>
    </x:row>
    <x:row r="41">
      <x:c r="A41" s="30" t="str"/>
      <x:c r="B41" s="30" t="str">
        <x:v>CCC-GA-027</x:v>
      </x:c>
      <x:c r="C41" s="30" t="str">
        <x:v>Complaints</x:v>
      </x:c>
      <x:c r="D41" s="30" t="str">
        <x:v>Complaint intake</x:v>
      </x:c>
      <x:c r="E41" s="30" t="str">
        <x:v>Complaints are recognized, recorded and routed consistently.</x:v>
      </x:c>
      <x:c r="F41" s="30" t="str">
        <x:v>Not Assessed</x:v>
      </x:c>
      <x:c r="G41" s="30" t="str"/>
      <x:c r="H41" s="30" t="str"/>
      <x:c r="I41" s="30" t="str"/>
      <x:c r="J41" s="30" t="str"/>
      <x:c r="K41" s="30" t="str"/>
      <x:c r="L41" s="30" t="str"/>
      <x:c r="M41" s="53"/>
      <x:c r="N41" s="30" t="str"/>
      <x:c r="O41" s="30" t="str"/>
      <x:c r="P41" s="30" t="str"/>
    </x:row>
    <x:row r="42">
      <x:c r="A42" s="30" t="str"/>
      <x:c r="B42" s="30" t="str">
        <x:v>CCC-GA-028</x:v>
      </x:c>
      <x:c r="C42" s="30" t="str">
        <x:v>Complaints</x:v>
      </x:c>
      <x:c r="D42" s="30" t="str">
        <x:v>Complaint resolution</x:v>
      </x:c>
      <x:c r="E42" s="30" t="str">
        <x:v>Complaints are investigated, responded to and closed within defined expectations.</x:v>
      </x:c>
      <x:c r="F42" s="30" t="str">
        <x:v>Not Assessed</x:v>
      </x:c>
      <x:c r="G42" s="30" t="str"/>
      <x:c r="H42" s="30" t="str"/>
      <x:c r="I42" s="30" t="str"/>
      <x:c r="J42" s="30" t="str"/>
      <x:c r="K42" s="30" t="str"/>
      <x:c r="L42" s="30" t="str"/>
      <x:c r="M42" s="53"/>
      <x:c r="N42" s="30" t="str"/>
      <x:c r="O42" s="30" t="str"/>
      <x:c r="P42" s="30" t="str"/>
    </x:row>
    <x:row r="43">
      <x:c r="A43" s="30" t="str"/>
      <x:c r="B43" s="30" t="str">
        <x:v>CCC-GA-029</x:v>
      </x:c>
      <x:c r="C43" s="30" t="str">
        <x:v>Complaints</x:v>
      </x:c>
      <x:c r="D43" s="30" t="str">
        <x:v>Complaint learning</x:v>
      </x:c>
      <x:c r="E43" s="30" t="str">
        <x:v>Complaint trends and root causes feed service improvement.</x:v>
      </x:c>
      <x:c r="F43" s="30" t="str">
        <x:v>Not Assessed</x:v>
      </x:c>
      <x:c r="G43" s="30" t="str"/>
      <x:c r="H43" s="30" t="str"/>
      <x:c r="I43" s="30" t="str"/>
      <x:c r="J43" s="30" t="str"/>
      <x:c r="K43" s="30" t="str"/>
      <x:c r="L43" s="30" t="str"/>
      <x:c r="M43" s="53"/>
      <x:c r="N43" s="30" t="str"/>
      <x:c r="O43" s="30" t="str"/>
      <x:c r="P43" s="30" t="str"/>
    </x:row>
    <x:row r="44">
      <x:c r="A44" s="30" t="str"/>
      <x:c r="B44" s="30" t="str">
        <x:v>CCC-GA-030</x:v>
      </x:c>
      <x:c r="C44" s="30" t="str">
        <x:v>Customer Feedback</x:v>
      </x:c>
      <x:c r="D44" s="30" t="str">
        <x:v>Feedback collection</x:v>
      </x:c>
      <x:c r="E44" s="30" t="str">
        <x:v>Customer feedback methods are appropriate to the service and used consistently.</x:v>
      </x:c>
      <x:c r="F44" s="30" t="str">
        <x:v>Not Assessed</x:v>
      </x:c>
      <x:c r="G44" s="30" t="str"/>
      <x:c r="H44" s="30" t="str"/>
      <x:c r="I44" s="30" t="str"/>
      <x:c r="J44" s="30" t="str"/>
      <x:c r="K44" s="30" t="str"/>
      <x:c r="L44" s="30" t="str"/>
      <x:c r="M44" s="53"/>
      <x:c r="N44" s="30" t="str"/>
      <x:c r="O44" s="30" t="str"/>
      <x:c r="P44" s="30" t="str"/>
    </x:row>
    <x:row r="45">
      <x:c r="A45" s="30" t="str"/>
      <x:c r="B45" s="30" t="str">
        <x:v>CCC-GA-031</x:v>
      </x:c>
      <x:c r="C45" s="30" t="str">
        <x:v>Customer Feedback</x:v>
      </x:c>
      <x:c r="D45" s="30" t="str">
        <x:v>Feedback analysis</x:v>
      </x:c>
      <x:c r="E45" s="30" t="str">
        <x:v>Feedback is analyzed for meaningful trends, segments and recurring issues.</x:v>
      </x:c>
      <x:c r="F45" s="30" t="str">
        <x:v>Not Assessed</x:v>
      </x:c>
      <x:c r="G45" s="30" t="str"/>
      <x:c r="H45" s="30" t="str"/>
      <x:c r="I45" s="30" t="str"/>
      <x:c r="J45" s="30" t="str"/>
      <x:c r="K45" s="30" t="str"/>
      <x:c r="L45" s="30" t="str"/>
      <x:c r="M45" s="53"/>
      <x:c r="N45" s="30" t="str"/>
      <x:c r="O45" s="30" t="str"/>
      <x:c r="P45" s="30" t="str"/>
    </x:row>
    <x:row r="46">
      <x:c r="A46" s="30" t="str"/>
      <x:c r="B46" s="30" t="str">
        <x:v>CCC-GA-032</x:v>
      </x:c>
      <x:c r="C46" s="30" t="str">
        <x:v>Technology</x:v>
      </x:c>
      <x:c r="D46" s="30" t="str">
        <x:v>System availability</x:v>
      </x:c>
      <x:c r="E46" s="30" t="str">
        <x:v>Critical contact-centre systems and channel availability are monitored and supported.</x:v>
      </x:c>
      <x:c r="F46" s="30" t="str">
        <x:v>Not Assessed</x:v>
      </x:c>
      <x:c r="G46" s="30" t="str"/>
      <x:c r="H46" s="30" t="str"/>
      <x:c r="I46" s="30" t="str"/>
      <x:c r="J46" s="30" t="str"/>
      <x:c r="K46" s="30" t="str"/>
      <x:c r="L46" s="30" t="str"/>
      <x:c r="M46" s="53"/>
      <x:c r="N46" s="30" t="str"/>
      <x:c r="O46" s="30" t="str"/>
      <x:c r="P46" s="30" t="str"/>
    </x:row>
    <x:row r="47">
      <x:c r="A47" s="30" t="str"/>
      <x:c r="B47" s="30" t="str">
        <x:v>CCC-GA-033</x:v>
      </x:c>
      <x:c r="C47" s="30" t="str">
        <x:v>Technology</x:v>
      </x:c>
      <x:c r="D47" s="30" t="str">
        <x:v>System usability</x:v>
      </x:c>
      <x:c r="E47" s="30" t="str">
        <x:v>Agent/customer systems support effective interaction handling and minimize avoidable service friction.</x:v>
      </x:c>
      <x:c r="F47" s="30" t="str">
        <x:v>Not Assessed</x:v>
      </x:c>
      <x:c r="G47" s="30" t="str"/>
      <x:c r="H47" s="30" t="str"/>
      <x:c r="I47" s="30" t="str"/>
      <x:c r="J47" s="30" t="str"/>
      <x:c r="K47" s="30" t="str"/>
      <x:c r="L47" s="30" t="str"/>
      <x:c r="M47" s="53"/>
      <x:c r="N47" s="30" t="str"/>
      <x:c r="O47" s="30" t="str"/>
      <x:c r="P47" s="30" t="str"/>
    </x:row>
    <x:row r="48">
      <x:c r="A48" s="30" t="str"/>
      <x:c r="B48" s="30" t="str">
        <x:v>CCC-GA-034</x:v>
      </x:c>
      <x:c r="C48" s="30" t="str">
        <x:v>Information</x:v>
      </x:c>
      <x:c r="D48" s="30" t="str">
        <x:v>Confidentiality / privacy</x:v>
      </x:c>
      <x:c r="E48" s="30" t="str">
        <x:v>Customer and client information is protected according to verified applicable requirements and service risk.</x:v>
      </x:c>
      <x:c r="F48" s="30" t="str">
        <x:v>Not Assessed</x:v>
      </x:c>
      <x:c r="G48" s="30" t="str"/>
      <x:c r="H48" s="30" t="str"/>
      <x:c r="I48" s="30" t="str"/>
      <x:c r="J48" s="30" t="str"/>
      <x:c r="K48" s="30" t="str"/>
      <x:c r="L48" s="30" t="str"/>
      <x:c r="M48" s="53"/>
      <x:c r="N48" s="30" t="str"/>
      <x:c r="O48" s="30" t="str"/>
      <x:c r="P48" s="30" t="str"/>
    </x:row>
    <x:row r="49">
      <x:c r="A49" s="30" t="str"/>
      <x:c r="B49" s="30" t="str">
        <x:v>CCC-GA-035</x:v>
      </x:c>
      <x:c r="C49" s="30" t="str">
        <x:v>Information</x:v>
      </x:c>
      <x:c r="D49" s="30" t="str">
        <x:v>Interaction records</x:v>
      </x:c>
      <x:c r="E49" s="30" t="str">
        <x:v>Interaction and case records are sufficiently complete, retrievable and protected.</x:v>
      </x:c>
      <x:c r="F49" s="30" t="str">
        <x:v>Not Assessed</x:v>
      </x:c>
      <x:c r="G49" s="30" t="str"/>
      <x:c r="H49" s="30" t="str"/>
      <x:c r="I49" s="30" t="str"/>
      <x:c r="J49" s="30" t="str"/>
      <x:c r="K49" s="30" t="str"/>
      <x:c r="L49" s="30" t="str"/>
      <x:c r="M49" s="53"/>
      <x:c r="N49" s="30" t="str"/>
      <x:c r="O49" s="30" t="str"/>
      <x:c r="P49" s="30" t="str"/>
    </x:row>
    <x:row r="50">
      <x:c r="A50" s="30" t="str"/>
      <x:c r="B50" s="30" t="str">
        <x:v>CCC-GA-036</x:v>
      </x:c>
      <x:c r="C50" s="30" t="str">
        <x:v>Continuity</x:v>
      </x:c>
      <x:c r="D50" s="30" t="str">
        <x:v>Service continuity</x:v>
      </x:c>
      <x:c r="E50" s="30" t="str">
        <x:v>Continuity arrangements address loss of people, site, technology, telecoms or critical suppliers.</x:v>
      </x:c>
      <x:c r="F50" s="30" t="str">
        <x:v>Not Assessed</x:v>
      </x:c>
      <x:c r="G50" s="30" t="str"/>
      <x:c r="H50" s="30" t="str"/>
      <x:c r="I50" s="30" t="str"/>
      <x:c r="J50" s="30" t="str"/>
      <x:c r="K50" s="30" t="str"/>
      <x:c r="L50" s="30" t="str"/>
      <x:c r="M50" s="53"/>
      <x:c r="N50" s="30" t="str"/>
      <x:c r="O50" s="30" t="str"/>
      <x:c r="P50" s="30" t="str"/>
    </x:row>
    <x:row r="51">
      <x:c r="A51" s="30" t="str"/>
      <x:c r="B51" s="30" t="str">
        <x:v>CCC-GA-037</x:v>
      </x:c>
      <x:c r="C51" s="30" t="str">
        <x:v>Continuity</x:v>
      </x:c>
      <x:c r="D51" s="30" t="str">
        <x:v>Recovery priorities</x:v>
      </x:c>
      <x:c r="E51" s="30" t="str">
        <x:v>Service recovery priorities, fallback channels and critical communication routes are defined.</x:v>
      </x:c>
      <x:c r="F51" s="30" t="str">
        <x:v>Not Assessed</x:v>
      </x:c>
      <x:c r="G51" s="30" t="str"/>
      <x:c r="H51" s="30" t="str"/>
      <x:c r="I51" s="30" t="str"/>
      <x:c r="J51" s="30" t="str"/>
      <x:c r="K51" s="30" t="str"/>
      <x:c r="L51" s="30" t="str"/>
      <x:c r="M51" s="53"/>
      <x:c r="N51" s="30" t="str"/>
      <x:c r="O51" s="30" t="str"/>
      <x:c r="P51" s="30" t="str"/>
    </x:row>
    <x:row r="52">
      <x:c r="A52" s="30" t="str"/>
      <x:c r="B52" s="30" t="str">
        <x:v>CCC-GA-038</x:v>
      </x:c>
      <x:c r="C52" s="30" t="str">
        <x:v>Outsourcing</x:v>
      </x:c>
      <x:c r="D52" s="30" t="str">
        <x:v>Supplier controls</x:v>
      </x:c>
      <x:c r="E52" s="30" t="str">
        <x:v>Outsourced or supporting providers are selected and monitored using service-critical criteria.</x:v>
      </x:c>
      <x:c r="F52" s="30" t="str">
        <x:v>Not Assessed</x:v>
      </x:c>
      <x:c r="G52" s="30" t="str"/>
      <x:c r="H52" s="30" t="str"/>
      <x:c r="I52" s="30" t="str"/>
      <x:c r="J52" s="30" t="str"/>
      <x:c r="K52" s="30" t="str"/>
      <x:c r="L52" s="30" t="str"/>
      <x:c r="M52" s="53"/>
      <x:c r="N52" s="30" t="str"/>
      <x:c r="O52" s="30" t="str"/>
      <x:c r="P52" s="30" t="str"/>
    </x:row>
    <x:row r="53">
      <x:c r="A53" s="30" t="str"/>
      <x:c r="B53" s="30" t="str">
        <x:v>CCC-GA-039</x:v>
      </x:c>
      <x:c r="C53" s="30" t="str">
        <x:v>Outsourcing</x:v>
      </x:c>
      <x:c r="D53" s="30" t="str">
        <x:v>Third-party performance</x:v>
      </x:c>
      <x:c r="E53" s="30" t="str">
        <x:v>Third-party performance and incidents are reviewed and escalated where relevant.</x:v>
      </x:c>
      <x:c r="F53" s="30" t="str">
        <x:v>Not Assessed</x:v>
      </x:c>
      <x:c r="G53" s="30" t="str"/>
      <x:c r="H53" s="30" t="str"/>
      <x:c r="I53" s="30" t="str"/>
      <x:c r="J53" s="30" t="str"/>
      <x:c r="K53" s="30" t="str"/>
      <x:c r="L53" s="30" t="str"/>
      <x:c r="M53" s="53"/>
      <x:c r="N53" s="30" t="str"/>
      <x:c r="O53" s="30" t="str"/>
      <x:c r="P53" s="30" t="str"/>
    </x:row>
    <x:row r="54">
      <x:c r="A54" s="30" t="str"/>
      <x:c r="B54" s="30" t="str">
        <x:v>CCC-GA-040</x:v>
      </x:c>
      <x:c r="C54" s="30" t="str">
        <x:v>Change</x:v>
      </x:c>
      <x:c r="D54" s="30" t="str">
        <x:v>Change management</x:v>
      </x:c>
      <x:c r="E54" s="30" t="str">
        <x:v>Material service, script, system, product or process changes are planned, communicated and validated.</x:v>
      </x:c>
      <x:c r="F54" s="30" t="str">
        <x:v>Not Assessed</x:v>
      </x:c>
      <x:c r="G54" s="30" t="str"/>
      <x:c r="H54" s="30" t="str"/>
      <x:c r="I54" s="30" t="str"/>
      <x:c r="J54" s="30" t="str"/>
      <x:c r="K54" s="30" t="str"/>
      <x:c r="L54" s="30" t="str"/>
      <x:c r="M54" s="53"/>
      <x:c r="N54" s="30" t="str"/>
      <x:c r="O54" s="30" t="str"/>
      <x:c r="P54" s="30" t="str"/>
    </x:row>
    <x:row r="55">
      <x:c r="A55" s="30" t="str"/>
      <x:c r="B55" s="30" t="str">
        <x:v>CCC-GA-041</x:v>
      </x:c>
      <x:c r="C55" s="30" t="str">
        <x:v>Audit</x:v>
      </x:c>
      <x:c r="D55" s="30" t="str">
        <x:v>Internal audit</x:v>
      </x:c>
      <x:c r="E55" s="30" t="str">
        <x:v>Service-management audits use objective evidence, appropriate sampling and independent review.</x:v>
      </x:c>
      <x:c r="F55" s="30" t="str">
        <x:v>Not Assessed</x:v>
      </x:c>
      <x:c r="G55" s="30" t="str"/>
      <x:c r="H55" s="30" t="str"/>
      <x:c r="I55" s="30" t="str"/>
      <x:c r="J55" s="30" t="str"/>
      <x:c r="K55" s="30" t="str"/>
      <x:c r="L55" s="30" t="str"/>
      <x:c r="M55" s="53"/>
      <x:c r="N55" s="30" t="str"/>
      <x:c r="O55" s="30" t="str"/>
      <x:c r="P55" s="30" t="str"/>
    </x:row>
    <x:row r="56">
      <x:c r="A56" s="30" t="str"/>
      <x:c r="B56" s="30" t="str">
        <x:v>CCC-GA-042</x:v>
      </x:c>
      <x:c r="C56" s="30" t="str">
        <x:v>Review</x:v>
      </x:c>
      <x:c r="D56" s="30" t="str">
        <x:v>Management review</x:v>
      </x:c>
      <x:c r="E56" s="30" t="str">
        <x:v>Management reviews service performance, customer outcomes, resources, risks and improvement actions.</x:v>
      </x:c>
      <x:c r="F56" s="30" t="str">
        <x:v>Not Assessed</x:v>
      </x:c>
      <x:c r="G56" s="30" t="str"/>
      <x:c r="H56" s="30" t="str"/>
      <x:c r="I56" s="30" t="str"/>
      <x:c r="J56" s="30" t="str"/>
      <x:c r="K56" s="30" t="str"/>
      <x:c r="L56" s="30" t="str"/>
      <x:c r="M56" s="53"/>
      <x:c r="N56" s="30" t="str"/>
      <x:c r="O56" s="30" t="str"/>
      <x:c r="P56" s="30" t="str"/>
    </x:row>
    <x:row r="57">
      <x:c r="A57" s="30" t="str"/>
      <x:c r="B57" s="30" t="str">
        <x:v>CCC-GA-043</x:v>
      </x:c>
      <x:c r="C57" s="30" t="str">
        <x:v>Improvement</x:v>
      </x:c>
      <x:c r="D57" s="30" t="str">
        <x:v>Corrective action</x:v>
      </x:c>
      <x:c r="E57" s="30" t="str">
        <x:v>Material service failures and nonconformities are corrected and systemic causes considered.</x:v>
      </x:c>
      <x:c r="F57" s="30" t="str">
        <x:v>Not Assessed</x:v>
      </x:c>
      <x:c r="G57" s="30" t="str"/>
      <x:c r="H57" s="30" t="str"/>
      <x:c r="I57" s="30" t="str"/>
      <x:c r="J57" s="30" t="str"/>
      <x:c r="K57" s="30" t="str"/>
      <x:c r="L57" s="30" t="str"/>
      <x:c r="M57" s="53"/>
      <x:c r="N57" s="30" t="str"/>
      <x:c r="O57" s="30" t="str"/>
      <x:c r="P57" s="30" t="str"/>
    </x:row>
    <x:row r="58">
      <x:c r="A58" s="30" t="str"/>
      <x:c r="B58" s="30" t="str">
        <x:v>CCC-GA-044</x:v>
      </x:c>
      <x:c r="C58" s="30" t="str">
        <x:v>Improvement</x:v>
      </x:c>
      <x:c r="D58" s="30" t="str">
        <x:v>Action effectiveness</x:v>
      </x:c>
      <x:c r="E58" s="30" t="str">
        <x:v>Improvement actions are verified for implementation and effectiveness where appropriate.</x:v>
      </x:c>
      <x:c r="F58" s="30" t="str">
        <x:v>Not Assessed</x:v>
      </x:c>
      <x:c r="G58" s="30" t="str"/>
      <x:c r="H58" s="30" t="str"/>
      <x:c r="I58" s="30" t="str"/>
      <x:c r="J58" s="30" t="str"/>
      <x:c r="K58" s="30" t="str"/>
      <x:c r="L58" s="30" t="str"/>
      <x:c r="M58" s="53"/>
      <x:c r="N58" s="30" t="str"/>
      <x:c r="O58" s="30" t="str"/>
      <x:c r="P58" s="30" t="str"/>
    </x:row>
    <x:row r="59">
      <x:c r="A59" s="30" t="str"/>
      <x:c r="B59" s="30" t="str">
        <x:v>CCC-GA-045</x:v>
      </x:c>
      <x:c r="C59" s="30" t="str">
        <x:v>Improvement</x:v>
      </x:c>
      <x:c r="D59" s="30" t="str">
        <x:v>Continual improvement</x:v>
      </x:c>
      <x:c r="E59" s="30" t="str">
        <x:v>Evidence from quality, complaints, feedback, audits and performance drives continual improvement.</x:v>
      </x:c>
      <x:c r="F59" s="30" t="str">
        <x:v>Not Assessed</x:v>
      </x:c>
      <x:c r="G59" s="30" t="str"/>
      <x:c r="H59" s="30" t="str"/>
      <x:c r="I59" s="30" t="str"/>
      <x:c r="J59" s="30" t="str"/>
      <x:c r="K59" s="30" t="str"/>
      <x:c r="L59" s="30" t="str"/>
      <x:c r="M59" s="53"/>
      <x:c r="N59" s="30" t="str"/>
      <x:c r="O59" s="30" t="str"/>
      <x:c r="P59" s="30" t="str"/>
    </x:row>
  </x:sheetData>
  <x:mergeCells>
    <x:mergeCell ref="A1:P1"/>
    <x:mergeCell ref="A2:P2"/>
    <x:mergeCell ref="A3:P3"/>
    <x:mergeCell ref="A4:P4"/>
  </x:mergeCells>
  <x:conditionalFormatting sqref="F10:F59">
    <x:cfRule type="expression" dxfId="0" priority="1">
      <x:formula>F10="Completed"</x:formula>
    </x:cfRule>
    <x:cfRule type="expression" dxfId="1" priority="2">
      <x:formula>F10="Closed"</x:formula>
    </x:cfRule>
    <x:cfRule type="expression" dxfId="2" priority="3">
      <x:formula>F10="Conforming"</x:formula>
    </x:cfRule>
    <x:cfRule type="expression" dxfId="3" priority="4">
      <x:formula>F10="Compliant"</x:formula>
    </x:cfRule>
    <x:cfRule type="expression" dxfId="4" priority="5">
      <x:formula>F10="Effective"</x:formula>
    </x:cfRule>
    <x:cfRule type="expression" dxfId="5" priority="6">
      <x:formula>F10="Acceptable"</x:formula>
    </x:cfRule>
    <x:cfRule type="expression" dxfId="6" priority="7">
      <x:formula>F10="Low"</x:formula>
    </x:cfRule>
    <x:cfRule type="expression" dxfId="7" priority="8">
      <x:formula>F10="In Progress"</x:formula>
    </x:cfRule>
    <x:cfRule type="expression" dxfId="8" priority="9">
      <x:formula>F10="Partially Conforming"</x:formula>
    </x:cfRule>
    <x:cfRule type="expression" dxfId="9" priority="10">
      <x:formula>F10="Needs Improvement"</x:formula>
    </x:cfRule>
    <x:cfRule type="expression" dxfId="10" priority="11">
      <x:formula>F10="OFI"</x:formula>
    </x:cfRule>
    <x:cfRule type="expression" dxfId="11" priority="12">
      <x:formula>F10="Medium"</x:formula>
    </x:cfRule>
    <x:cfRule type="expression" dxfId="12" priority="13">
      <x:formula>F10="Open"</x:formula>
    </x:cfRule>
    <x:cfRule type="expression" dxfId="13" priority="14">
      <x:formula>F10="Blocked"</x:formula>
    </x:cfRule>
    <x:cfRule type="expression" dxfId="14" priority="15">
      <x:formula>F10="Nonconforming"</x:formula>
    </x:cfRule>
    <x:cfRule type="expression" dxfId="15" priority="16">
      <x:formula>F10="Major NC"</x:formula>
    </x:cfRule>
    <x:cfRule type="expression" dxfId="16" priority="17">
      <x:formula>F10="Minor NC"</x:formula>
    </x:cfRule>
    <x:cfRule type="expression" dxfId="17" priority="18">
      <x:formula>F10="Critical Gap"</x:formula>
    </x:cfRule>
    <x:cfRule type="expression" dxfId="18" priority="19">
      <x:formula>F10="High"</x:formula>
    </x:cfRule>
    <x:cfRule type="expression" dxfId="19" priority="20">
      <x:formula>F10="Not Started"</x:formula>
    </x:cfRule>
    <x:cfRule type="expression" dxfId="20" priority="21">
      <x:formula>F10="Not Assessed"</x:formula>
    </x:cfRule>
    <x:cfRule type="expression" dxfId="21" priority="22">
      <x:formula>F10="N/A"</x:formula>
    </x:cfRule>
    <x:cfRule type="expression" dxfId="22" priority="23">
      <x:formula>F10="No Action"</x:formula>
    </x:cfRule>
    <x:cfRule type="expression" dxfId="23" priority="24">
      <x:formula>F10="Due Soon"</x:formula>
    </x:cfRule>
    <x:cfRule type="expression" dxfId="24" priority="25">
      <x:formula>F10="Overdue"</x:formula>
    </x:cfRule>
    <x:cfRule type="expression" dxfId="25" priority="26">
      <x:formula>F10="On Track"</x:formula>
    </x:cfRule>
  </x:conditionalFormatting>
  <x:conditionalFormatting sqref="J10:J59">
    <x:cfRule type="expression" dxfId="26" priority="27">
      <x:formula>J10="Completed"</x:formula>
    </x:cfRule>
    <x:cfRule type="expression" dxfId="27" priority="28">
      <x:formula>J10="Closed"</x:formula>
    </x:cfRule>
    <x:cfRule type="expression" dxfId="28" priority="29">
      <x:formula>J10="Conforming"</x:formula>
    </x:cfRule>
    <x:cfRule type="expression" dxfId="29" priority="30">
      <x:formula>J10="Compliant"</x:formula>
    </x:cfRule>
    <x:cfRule type="expression" dxfId="30" priority="31">
      <x:formula>J10="Effective"</x:formula>
    </x:cfRule>
    <x:cfRule type="expression" dxfId="31" priority="32">
      <x:formula>J10="Acceptable"</x:formula>
    </x:cfRule>
    <x:cfRule type="expression" dxfId="32" priority="33">
      <x:formula>J10="Low"</x:formula>
    </x:cfRule>
    <x:cfRule type="expression" dxfId="33" priority="34">
      <x:formula>J10="In Progress"</x:formula>
    </x:cfRule>
    <x:cfRule type="expression" dxfId="34" priority="35">
      <x:formula>J10="Partially Conforming"</x:formula>
    </x:cfRule>
    <x:cfRule type="expression" dxfId="35" priority="36">
      <x:formula>J10="Needs Improvement"</x:formula>
    </x:cfRule>
    <x:cfRule type="expression" dxfId="36" priority="37">
      <x:formula>J10="OFI"</x:formula>
    </x:cfRule>
    <x:cfRule type="expression" dxfId="37" priority="38">
      <x:formula>J10="Medium"</x:formula>
    </x:cfRule>
    <x:cfRule type="expression" dxfId="38" priority="39">
      <x:formula>J10="Open"</x:formula>
    </x:cfRule>
    <x:cfRule type="expression" dxfId="39" priority="40">
      <x:formula>J10="Blocked"</x:formula>
    </x:cfRule>
    <x:cfRule type="expression" dxfId="40" priority="41">
      <x:formula>J10="Nonconforming"</x:formula>
    </x:cfRule>
    <x:cfRule type="expression" dxfId="41" priority="42">
      <x:formula>J10="Major NC"</x:formula>
    </x:cfRule>
    <x:cfRule type="expression" dxfId="42" priority="43">
      <x:formula>J10="Minor NC"</x:formula>
    </x:cfRule>
    <x:cfRule type="expression" dxfId="43" priority="44">
      <x:formula>J10="Critical Gap"</x:formula>
    </x:cfRule>
    <x:cfRule type="expression" dxfId="44" priority="45">
      <x:formula>J10="High"</x:formula>
    </x:cfRule>
    <x:cfRule type="expression" dxfId="45" priority="46">
      <x:formula>J10="Not Started"</x:formula>
    </x:cfRule>
    <x:cfRule type="expression" dxfId="46" priority="47">
      <x:formula>J10="Not Assessed"</x:formula>
    </x:cfRule>
    <x:cfRule type="expression" dxfId="47" priority="48">
      <x:formula>J10="N/A"</x:formula>
    </x:cfRule>
    <x:cfRule type="expression" dxfId="48" priority="49">
      <x:formula>J10="No Action"</x:formula>
    </x:cfRule>
    <x:cfRule type="expression" dxfId="49" priority="50">
      <x:formula>J10="Due Soon"</x:formula>
    </x:cfRule>
    <x:cfRule type="expression" dxfId="50" priority="51">
      <x:formula>J10="Overdue"</x:formula>
    </x:cfRule>
    <x:cfRule type="expression" dxfId="51" priority="52">
      <x:formula>J10="On Track"</x:formula>
    </x:cfRule>
  </x:conditionalFormatting>
  <x:conditionalFormatting sqref="N10:N59">
    <x:cfRule type="expression" dxfId="52" priority="53">
      <x:formula>N10="Completed"</x:formula>
    </x:cfRule>
    <x:cfRule type="expression" dxfId="53" priority="54">
      <x:formula>N10="Closed"</x:formula>
    </x:cfRule>
    <x:cfRule type="expression" dxfId="54" priority="55">
      <x:formula>N10="Conforming"</x:formula>
    </x:cfRule>
    <x:cfRule type="expression" dxfId="55" priority="56">
      <x:formula>N10="Compliant"</x:formula>
    </x:cfRule>
    <x:cfRule type="expression" dxfId="56" priority="57">
      <x:formula>N10="Effective"</x:formula>
    </x:cfRule>
    <x:cfRule type="expression" dxfId="57" priority="58">
      <x:formula>N10="Acceptable"</x:formula>
    </x:cfRule>
    <x:cfRule type="expression" dxfId="58" priority="59">
      <x:formula>N10="Low"</x:formula>
    </x:cfRule>
    <x:cfRule type="expression" dxfId="59" priority="60">
      <x:formula>N10="In Progress"</x:formula>
    </x:cfRule>
    <x:cfRule type="expression" dxfId="60" priority="61">
      <x:formula>N10="Partially Conforming"</x:formula>
    </x:cfRule>
    <x:cfRule type="expression" dxfId="61" priority="62">
      <x:formula>N10="Needs Improvement"</x:formula>
    </x:cfRule>
    <x:cfRule type="expression" dxfId="62" priority="63">
      <x:formula>N10="OFI"</x:formula>
    </x:cfRule>
    <x:cfRule type="expression" dxfId="63" priority="64">
      <x:formula>N10="Medium"</x:formula>
    </x:cfRule>
    <x:cfRule type="expression" dxfId="64" priority="65">
      <x:formula>N10="Open"</x:formula>
    </x:cfRule>
    <x:cfRule type="expression" dxfId="65" priority="66">
      <x:formula>N10="Blocked"</x:formula>
    </x:cfRule>
    <x:cfRule type="expression" dxfId="66" priority="67">
      <x:formula>N10="Nonconforming"</x:formula>
    </x:cfRule>
    <x:cfRule type="expression" dxfId="67" priority="68">
      <x:formula>N10="Major NC"</x:formula>
    </x:cfRule>
    <x:cfRule type="expression" dxfId="68" priority="69">
      <x:formula>N10="Minor NC"</x:formula>
    </x:cfRule>
    <x:cfRule type="expression" dxfId="69" priority="70">
      <x:formula>N10="Critical Gap"</x:formula>
    </x:cfRule>
    <x:cfRule type="expression" dxfId="70" priority="71">
      <x:formula>N10="High"</x:formula>
    </x:cfRule>
    <x:cfRule type="expression" dxfId="71" priority="72">
      <x:formula>N10="Not Started"</x:formula>
    </x:cfRule>
    <x:cfRule type="expression" dxfId="72" priority="73">
      <x:formula>N10="Not Assessed"</x:formula>
    </x:cfRule>
    <x:cfRule type="expression" dxfId="73" priority="74">
      <x:formula>N10="N/A"</x:formula>
    </x:cfRule>
    <x:cfRule type="expression" dxfId="74" priority="75">
      <x:formula>N10="No Action"</x:formula>
    </x:cfRule>
    <x:cfRule type="expression" dxfId="75" priority="76">
      <x:formula>N10="Due Soon"</x:formula>
    </x:cfRule>
    <x:cfRule type="expression" dxfId="76" priority="77">
      <x:formula>N10="Overdue"</x:formula>
    </x:cfRule>
    <x:cfRule type="expression" dxfId="77" priority="78">
      <x:formula>N10="On Track"</x:formula>
    </x:cfRule>
  </x:conditionalFormatting>
  <x:dataValidations count="4">
    <x:dataValidation type="list" sqref="A10:A59">
      <x:formula1>"Example Data,Actual Data"</x:formula1>
    </x:dataValidation>
    <x:dataValidation type="list" sqref="F10:F59">
      <x:formula1>"Conforming,Partially Conforming,Nonconforming,Not Assessed,N/A"</x:formula1>
    </x:dataValidation>
    <x:dataValidation type="list" sqref="J10:J59">
      <x:formula1>"High,Medium,Low"</x:formula1>
    </x:dataValidation>
    <x:dataValidation type="list" sqref="N10:N59">
      <x:formula1>"Open,In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7c1d34d750f45c6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Service Management Gap Analysis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CCC-ASM-001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IF(COUNTIF('Gap Analysis'!$A$10:$A$59,"Actual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Criteria</x:v>
      </x:c>
      <x:c r="B8" s="64" t="n">
        <x:f>COUNTIF('Gap Analysis'!$A$10:$A$59,"Actual Data")</x:f>
        <x:v>0</x:v>
      </x:c>
    </x:row>
    <x:row r="9">
      <x:c r="A9" s="22" t="str">
        <x:v>Conforming</x:v>
      </x:c>
      <x:c r="B9" s="64" t="n">
        <x:f>COUNTIFS('Gap Analysis'!$A$10:$A$59,"Actual Data",'Gap Analysis'!$F$10:$F$59,"Conforming")</x:f>
        <x:v>0</x:v>
      </x:c>
    </x:row>
    <x:row r="10">
      <x:c r="A10" s="22" t="str">
        <x:v>Partially Conforming</x:v>
      </x:c>
      <x:c r="B10" s="64" t="n">
        <x:f>COUNTIFS('Gap Analysis'!$A$10:$A$59,"Actual Data",'Gap Analysis'!$F$10:$F$59,"Partially Conforming")</x:f>
        <x:v>0</x:v>
      </x:c>
    </x:row>
    <x:row r="11">
      <x:c r="A11" s="22" t="str">
        <x:v>Nonconforming</x:v>
      </x:c>
      <x:c r="B11" s="64" t="n">
        <x:f>COUNTIFS('Gap Analysis'!$A$10:$A$59,"Actual Data",'Gap Analysis'!$F$10:$F$59,"Nonconforming")</x:f>
        <x:v>0</x:v>
      </x:c>
    </x:row>
    <x:row r="12">
      <x:c r="A12" s="22" t="str">
        <x:v>Not Assessed</x:v>
      </x:c>
      <x:c r="B12" s="64" t="n">
        <x:f>COUNTIFS('Gap Analysis'!$A$10:$A$59,"Actual Data",'Gap Analysis'!$F$10:$F$59,"Not Assessed")</x:f>
        <x:v>0</x:v>
      </x:c>
    </x:row>
    <x:row r="13">
      <x:c r="A13" s="22" t="str">
        <x:v>High Priority Gaps</x:v>
      </x:c>
      <x:c r="B13" s="64" t="n">
        <x:f>COUNTIFS('Gap Analysis'!$A$10:$A$59,"Actual Data",'Gap Analysis'!$J$10:$J$59,"High",'Gap Analysis'!$F$10:$F$59,"&lt;&gt;Conforming",'Gap Analysis'!$F$10:$F$59,"&lt;&gt;Not Assessed",'Gap Analysis'!$F$10:$F$59,"&lt;&gt;N/A")</x:f>
        <x:v>0</x:v>
      </x:c>
    </x:row>
    <x:row r="14">
      <x:c r="A14" s="22" t="str">
        <x:v>Open / In Progress Gaps</x:v>
      </x:c>
      <x:c r="B14" s="64" t="n">
        <x:f>COUNTIFS('Gap Analysis'!$A$10:$A$59,"Actual Data",'Gap Analysis'!$N$10:$N$59,"Open")+COUNTIFS('Gap Analysis'!$A$10:$A$59,"Actual Data",'Gap Analysis'!$N$10:$N$59,"In Progress")</x:f>
        <x:v>0</x:v>
      </x:c>
    </x:row>
    <x:row r="15">
      <x:c r="A15" s="22" t="str">
        <x:v>Actual Assessment Completion %</x:v>
      </x:c>
      <x:c r="B15" s="68" t="n">
        <x:f>IFERROR(COUNTIFS('Gap Analysis'!$A$10:$A$59,"Actual Data",'Gap Analysis'!$F$10:$F$59,"&lt;&gt;Not Assessed",'Gap Analysis'!$F$10:$F$59,"&lt;&gt;N/A",'Gap Analysis'!$F$10:$F$59,"&lt;&gt;")/(COUNTIF('Gap Analysis'!$A$10:$A$59,"Actual Data")-COUNTIFS('Gap Analysis'!$A$10:$A$59,"Actual Data",'Gap Analysis'!$F$10:$F$59,"N/A")),0)</x:f>
        <x:v>0</x:v>
      </x:c>
    </x:row>
    <x:row r="16">
      <x:c r="A16" s="22" t="str">
        <x:v>Example Rows (excluded)</x:v>
      </x:c>
      <x:c r="B16" s="64" t="n">
        <x:f>COUNTIF('Gap Analysis'!$A$10:$A$59,"Example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f8e9a6944b354e8e"/>
</x:worksheet>
</file>

<file path=xl/worksheets/sheet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2" hidden="0" customWidth="1"/>
    <x:col min="3" max="3" width="4" hidden="0" customWidth="1"/>
    <x:col min="4" max="4" width="15" hidden="0" customWidth="1"/>
    <x:col min="5" max="5" width="15" hidden="0" customWidth="1"/>
  </x:cols>
  <x:sheetData>
    <x:row r="1" ht="26" customHeight="1">
      <x:c r="A1" s="5" t="str">
        <x:v>Chart Data - Gap Analysis</x:v>
      </x:c>
      <x:c r="B1" s="5"/>
      <x:c r="C1" s="5"/>
      <x:c r="D1" s="5"/>
      <x:c r="E1" s="5"/>
    </x:row>
    <x:row r="2">
      <x:c r="A2" s="12" t="str">
        <x:v>Document Code: CCC-ASM-001 | Version: 1.0 | Effective Date: 2026-09-18 | Applied Standard: ISO 18295-1:2017 / ISO 18295-2:2017 | Classification: INTERNAL</x:v>
      </x:c>
      <x:c r="B2" s="12"/>
      <x:c r="C2" s="12"/>
      <x:c r="D2" s="12"/>
      <x:c r="E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IF(COUNTIF('Gap Analysis'!$A$10:$A$59,"Actual Data")&gt;0,"Actual Data","Illustrative Data")</x:f>
        <x:v>Illustrative Data</x:v>
      </x:c>
    </x:row>
    <x:row r="8">
      <x:c r="A8" s="22" t="str">
        <x:v>Current State</x:v>
      </x:c>
      <x:c r="B8" s="22" t="str">
        <x:v>Count</x:v>
      </x:c>
    </x:row>
    <x:row r="9">
      <x:c r="A9" t="str">
        <x:v>Conforming</x:v>
      </x:c>
      <x:c r="B9" t="n">
        <x:f>IF($B$6="Actual Data",COUNTIFS('Gap Analysis'!$A$10:$A$59,"Actual Data",'Gap Analysis'!$F$10:$F$59,A9),COUNTIFS('Gap Analysis'!$A$10:$A$59,"Example Data",'Gap Analysis'!$F$10:$F$59,A9))</x:f>
        <x:v>1</x:v>
      </x:c>
    </x:row>
    <x:row r="10">
      <x:c r="A10" t="str">
        <x:v>Partially Conforming</x:v>
      </x:c>
      <x:c r="B10" t="n">
        <x:f>IF($B$6="Actual Data",COUNTIFS('Gap Analysis'!$A$10:$A$59,"Actual Data",'Gap Analysis'!$F$10:$F$59,A10),COUNTIFS('Gap Analysis'!$A$10:$A$59,"Example Data",'Gap Analysis'!$F$10:$F$59,A10))</x:f>
        <x:v>2</x:v>
      </x:c>
    </x:row>
    <x:row r="11">
      <x:c r="A11" t="str">
        <x:v>Nonconforming</x:v>
      </x:c>
      <x:c r="B11" t="n">
        <x:f>IF($B$6="Actual Data",COUNTIFS('Gap Analysis'!$A$10:$A$59,"Actual Data",'Gap Analysis'!$F$10:$F$59,A11),COUNTIFS('Gap Analysis'!$A$10:$A$59,"Example Data",'Gap Analysis'!$F$10:$F$59,A11))</x:f>
        <x:v>2</x:v>
      </x:c>
    </x:row>
    <x:row r="12">
      <x:c r="A12" t="str">
        <x:v>Not Assessed</x:v>
      </x:c>
      <x:c r="B12" t="n">
        <x:f>IF($B$6="Actual Data",COUNTIFS('Gap Analysis'!$A$10:$A$59,"Actual Data",'Gap Analysis'!$F$10:$F$59,A12),COUNTIFS('Gap Analysis'!$A$10:$A$59,"Example Data",'Gap Analysis'!$F$10:$F$59,A12))</x:f>
        <x:v>0</x:v>
      </x:c>
    </x:row>
    <x:row r="13">
      <x:c r="A13" t="str">
        <x:v>N/A</x:v>
      </x:c>
      <x:c r="B13" t="n">
        <x:f>IF($B$6="Actual Data",COUNTIFS('Gap Analysis'!$A$10:$A$59,"Actual Data",'Gap Analysis'!$F$10:$F$59,A13),COUNTIFS('Gap Analysis'!$A$10:$A$59,"Example Data",'Gap Analysis'!$F$10:$F$59,A13))</x:f>
        <x:v>0</x:v>
      </x:c>
    </x:row>
  </x:sheetData>
  <x:mergeCells>
    <x:mergeCell ref="A1:E1"/>
    <x:mergeCell ref="A2:E2"/>
    <x:mergeCell ref="A3:E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CCC-ASM-001 | Version: 1.0 | Effective Date: 2026-09-18 | Applied Standard: ISO 18295-1:2017 / ISO 18295-2:2017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18295-1:2017</x:v>
      </x:c>
      <x:c r="C11" s="30" t="str">
        <x:v>Requirements for customer contact centres.</x:v>
      </x:c>
      <x:c r="D11" s="30" t="str">
        <x:v>https://www.iso.org/standard/64739.html</x:v>
      </x:c>
    </x:row>
    <x:row r="12">
      <x:c r="A12" s="30" t="str">
        <x:v>Standard</x:v>
      </x:c>
      <x:c r="B12" s="30" t="str">
        <x:v>ISO 18295-2:2017</x:v>
      </x:c>
      <x:c r="C12" s="30" t="str">
        <x:v>Requirements for clients using services of customer contact centres.</x:v>
      </x:c>
      <x:c r="D12" s="30" t="str">
        <x:v>https://www.iso.org/standard/64740.html</x:v>
      </x:c>
    </x:row>
    <x:row r="13">
      <x:c r="A13" s="30" t="str">
        <x:v>Current State</x:v>
      </x:c>
      <x:c r="B13" s="30" t="str">
        <x:v>Conforming</x:v>
      </x:c>
      <x:c r="C13" s="30" t="str"/>
      <x:c r="D13" s="30" t="str"/>
    </x:row>
    <x:row r="14">
      <x:c r="A14" s="30" t="str">
        <x:v>Current State</x:v>
      </x:c>
      <x:c r="B14" s="30" t="str">
        <x:v>Partially Conforming</x:v>
      </x:c>
      <x:c r="C14" s="30" t="str"/>
      <x:c r="D14" s="30" t="str"/>
    </x:row>
    <x:row r="15">
      <x:c r="A15" s="30" t="str">
        <x:v>Current State</x:v>
      </x:c>
      <x:c r="B15" s="30" t="str">
        <x:v>Nonconforming</x:v>
      </x:c>
      <x:c r="C15" s="30" t="str"/>
      <x:c r="D15" s="30" t="str"/>
    </x:row>
    <x:row r="16">
      <x:c r="A16" s="30" t="str">
        <x:v>Current State</x:v>
      </x:c>
      <x:c r="B16" s="30" t="str">
        <x:v>Not Assessed</x:v>
      </x:c>
      <x:c r="C16" s="30" t="str"/>
      <x:c r="D16" s="30" t="str"/>
    </x:row>
    <x:row r="17">
      <x:c r="A17" s="30" t="str">
        <x:v>Current State</x:v>
      </x:c>
      <x:c r="B17" s="30" t="str">
        <x:v>N/A</x:v>
      </x:c>
      <x:c r="C17" s="30" t="str"/>
      <x:c r="D17" s="30" t="str"/>
    </x:row>
    <x:row r="18">
      <x:c r="A18" s="30" t="str">
        <x:v>Action Status</x:v>
      </x:c>
      <x:c r="B18" s="30" t="str">
        <x:v>Open</x:v>
      </x:c>
      <x:c r="C18" s="30" t="str"/>
      <x:c r="D18" s="30" t="str"/>
    </x:row>
    <x:row r="19">
      <x:c r="A19" s="30" t="str">
        <x:v>Action Status</x:v>
      </x:c>
      <x:c r="B19" s="30" t="str">
        <x:v>In Progress</x:v>
      </x:c>
      <x:c r="C19" s="30" t="str"/>
      <x:c r="D19" s="30" t="str"/>
    </x:row>
    <x:row r="20">
      <x:c r="A20" s="30" t="str">
        <x:v>Action Status</x:v>
      </x:c>
      <x:c r="B20" s="30" t="str">
        <x:v>Closed</x:v>
      </x:c>
      <x:c r="C20" s="30" t="str"/>
      <x:c r="D20" s="30" t="str"/>
    </x:row>
    <x:row r="22" ht="30" customHeight="1">
      <x:c r="A22" s="37" t="str">
        <x:v>[Note] Jurisdiction-specific privacy, recording, consumer-protection, accessibility, employment or sector requirements must be verified from authoritative sources before controlled use.</x:v>
      </x:c>
      <x:c r="B22" s="37"/>
      <x:c r="C22" s="37"/>
      <x:c r="D22" s="37"/>
    </x:row>
  </x:sheetData>
  <x:mergeCells>
    <x:mergeCell ref="A1:D1"/>
    <x:mergeCell ref="A2:D2"/>
    <x:mergeCell ref="A3:D3"/>
    <x:mergeCell ref="A22:D2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CCC-ASM-001 | Version: 1.0 | Effective Date: 2026-09-18 | Applied Standard: ISO 18295-1:2017 / ISO 18295-2:2017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