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9066ab0a5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0f7676de427741c4"/>
    <x:sheet xmlns:r="http://schemas.openxmlformats.org/officeDocument/2006/relationships" name="Aspect Evaluation" sheetId="2" r:id="R8b2df349591f4280"/>
    <x:sheet xmlns:r="http://schemas.openxmlformats.org/officeDocument/2006/relationships" name="Summary" sheetId="3" r:id="Rdef8f713c51b435a"/>
    <x:sheet xmlns:r="http://schemas.openxmlformats.org/officeDocument/2006/relationships" name="Chart Data" sheetId="4" r:id="Rc683608738c541ee"/>
    <x:sheet xmlns:r="http://schemas.openxmlformats.org/officeDocument/2006/relationships" name="Reference Data" sheetId="5" r:id="R59501c98289f4363"/>
    <x:sheet xmlns:r="http://schemas.openxmlformats.org/officeDocument/2006/relationships" name="Revision History" sheetId="6" r:id="R397d6938335443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horizontal="center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horizontal="center"/>
    </x:xf>
    <x:xf numFmtId="0" fontId="6" fillId="5" borderId="1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 applyAlignment="1">
      <x:alignment horizontal="center" vertical="center"/>
    </x:xf>
    <x:xf numFmtId="201" fontId="7" fillId="0" borderId="0" xfId="0" applyNumberFormat="1" applyFont="1" applyFill="1" applyBorder="1" applyAlignment="1">
      <x:alignment horizontal="center" vertical="center"/>
    </x:xf>
    <x:xf numFmtId="201" fontId="7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4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c63aa96fe3452e" /><Relationship Type="http://schemas.openxmlformats.org/officeDocument/2006/relationships/theme" Target="/xl/theme/theme1.xml" Id="R0fbc8c0e6e9e4539" /><Relationship Type="http://schemas.openxmlformats.org/officeDocument/2006/relationships/sharedStrings" Target="/xl/sharedStrings.xml" Id="Rdb37e1e979da44db" /><Relationship Type="http://schemas.openxmlformats.org/officeDocument/2006/relationships/worksheet" Target="/xl/worksheets/sheet1.xml" Id="R0f7676de427741c4" /><Relationship Type="http://schemas.openxmlformats.org/officeDocument/2006/relationships/worksheet" Target="/xl/worksheets/sheet2.xml" Id="R8b2df349591f4280" /><Relationship Type="http://schemas.openxmlformats.org/officeDocument/2006/relationships/worksheet" Target="/xl/worksheets/sheet3.xml" Id="Rdef8f713c51b435a" /><Relationship Type="http://schemas.openxmlformats.org/officeDocument/2006/relationships/worksheet" Target="/xl/worksheets/sheet4.xml" Id="Rc683608738c541ee" /><Relationship Type="http://schemas.openxmlformats.org/officeDocument/2006/relationships/worksheet" Target="/xl/worksheets/sheet5.xml" Id="R59501c98289f4363" /><Relationship Type="http://schemas.openxmlformats.org/officeDocument/2006/relationships/worksheet" Target="/xl/worksheets/sheet6.xml" Id="R397d69383354432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65a67dd17214a79" /><Relationship Type="http://schemas.openxmlformats.org/officeDocument/2006/relationships/chart" Target="/xl/drawings/charts/chart2.xml" Id="Rcf94a7d50d4942c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Aspect Significance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Data'!$A$9:$A$10</c:f>
              <c:strCache>
                <c:ptCount val="0"/>
              </c:strCache>
            </c:strRef>
          </c:cat>
          <c:val>
            <c:numRef>
              <c:f>'Chart Data'!$B$9:$B$10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Priority Distribution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Data'!$D$9:$D$11</c:f>
              <c:strCache>
                <c:ptCount val="0"/>
              </c:strCache>
            </c:strRef>
          </c:cat>
          <c:val>
            <c:numRef>
              <c:f>'Chart Data'!$E$9:$E$11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65a67dd17214a79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f94a7d50d4942c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EnvironmentalAspectEvaluationChecklistTable" displayName="EnvironmentalAspectEvaluationChecklistTable" ref="A5:U55" headerRowCount="1" totalsRowCount="0" totalsRowShown="0">
  <x:tableColumns count="21">
    <x:tableColumn id="1" name="Data Type"/>
    <x:tableColumn id="2" name="Aspect ID"/>
    <x:tableColumn id="3" name="Activity / Process"/>
    <x:tableColumn id="4" name="Lifecycle Stage"/>
    <x:tableColumn id="5" name="Operating Condition"/>
    <x:tableColumn id="6" name="Aspect Category"/>
    <x:tableColumn id="7" name="Environmental Aspect"/>
    <x:tableColumn id="8" name="Environmental Impact"/>
    <x:tableColumn id="9" name="Existing Controls"/>
    <x:tableColumn id="10" name="Severity (1-5)"/>
    <x:tableColumn id="11" name="Frequency / Likelihood (1-5)"/>
    <x:tableColumn id="12" name="Compliance / Stakeholder (1-5)"/>
    <x:tableColumn id="13" name="Control / Influence Concern (1-5)"/>
    <x:tableColumn id="14" name="Evaluation Score"/>
    <x:tableColumn id="15" name="Significance"/>
    <x:tableColumn id="16" name="Priority"/>
    <x:tableColumn id="17" name="Improvement / Control Action"/>
    <x:tableColumn id="18" name="Owner"/>
    <x:tableColumn id="19" name="Due Date"/>
    <x:tableColumn id="20" name="Status"/>
    <x:tableColumn id="21" name="Evidence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7c97027a8bf4f9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9f3e1653218442c8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Environmental Aspect Evaluation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EMS-CHK-002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Purpose</x:v>
      </x:c>
      <x:c r="B5" s="22"/>
      <x:c r="C5" s="22"/>
      <x:c r="D5" s="22"/>
      <x:c r="E5" s="22"/>
      <x:c r="F5" s="22"/>
      <x:c r="G5" s="22"/>
      <x:c r="H5" s="22"/>
    </x:row>
    <x:row r="6">
      <x:c r="A6" s="30" t="str">
        <x:v>Use this checklist to identify and evaluate environmental aspects and impacts using a practical, customizable scoring method. The illustrative toolkit method is not an ISO-mandated formula: Score = Severity + Frequency/Likelihood + Compliance/Stakeholder Sensitivity + Control/Influence Concern. A row is flagged Significant when Score ≥ 14 or Compliance/Stakeholder Sensitivity = 5. Organizations should replace thresholds/criteria with their approved methodology.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1">
      <x:c r="A11" s="35" t="str">
        <x:v>1</x:v>
      </x:c>
      <x:c r="B11" s="30" t="str">
        <x:v>The first five rows are Example Data and are excluded from Actual KPI/Summary.</x:v>
      </x:c>
    </x:row>
    <x:row r="12">
      <x:c r="A12" s="35" t="str">
        <x:v>2</x:v>
      </x:c>
      <x:c r="B12" s="30" t="str">
        <x:v>Charts use those five example rows while no Actual Data exists, then switch automatically to Actual Data.</x:v>
      </x:c>
    </x:row>
    <x:row r="13">
      <x:c r="A13" s="35" t="str">
        <x:v>3</x:v>
      </x:c>
      <x:c r="B13" s="30" t="str">
        <x:v>Consider lifecycle stages and normal, abnormal and emergency operating conditions where relevant.</x:v>
      </x:c>
    </x:row>
    <x:row r="14">
      <x:c r="A14" s="35" t="str">
        <x:v>4</x:v>
      </x:c>
      <x:c r="B14" s="30" t="str">
        <x:v>Describe the aspect (cause/source) separately from the environmental impact (change to the environment).</x:v>
      </x:c>
    </x:row>
    <x:row r="15">
      <x:c r="A15" s="35" t="str">
        <x:v>5</x:v>
      </x:c>
      <x:c r="B15" s="30" t="str">
        <x:v>Document existing controls and assign improvement actions for significant or otherwise material aspects.</x:v>
      </x:c>
    </x:row>
    <x:row r="16">
      <x:c r="A16" s="35" t="str">
        <x:v>6</x:v>
      </x:c>
      <x:c r="B16" s="30" t="str">
        <x:v>Do not treat this illustrative scoring method as an ISO requirement.</x:v>
      </x:c>
    </x:row>
    <x:row r="17">
      <x:c r="A17" s="35" t="str">
        <x:v>7</x:v>
      </x:c>
      <x:c r="B17" s="30" t="str">
        <x:v>Use Data Type = Actual Data for the organization's real evaluations.</x:v>
      </x:c>
    </x:row>
    <x:row r="18">
      <x:c r="A18" s="35" t="str">
        <x:v>8</x:v>
      </x:c>
      <x:c r="B18" s="30" t="str">
        <x:v>Replace/delete examples before operational use if preferred.</x:v>
      </x:c>
    </x:row>
    <x:row r="19">
      <x:c r="A19" s="35" t="str">
        <x:v>9</x:v>
      </x:c>
      <x:c r="B19" s="30" t="str">
        <x:v>ISO baseline source: https://www.iso.org/standard/14001</x:v>
      </x:c>
    </x:row>
  </x:sheetData>
  <x:mergeCells>
    <x:mergeCell ref="A1:H1"/>
    <x:mergeCell ref="A2:H2"/>
    <x:mergeCell ref="A3:H3"/>
    <x:mergeCell ref="A5:H5"/>
    <x:mergeCell ref="A6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25" hidden="0" customWidth="1"/>
    <x:col min="4" max="4" width="17" hidden="0" customWidth="1"/>
    <x:col min="5" max="5" width="17" hidden="0" customWidth="1"/>
    <x:col min="6" max="6" width="22" hidden="0" customWidth="1"/>
    <x:col min="7" max="7" width="38" hidden="0" customWidth="1"/>
    <x:col min="8" max="8" width="40" hidden="0" customWidth="1"/>
    <x:col min="9" max="9" width="36" hidden="0" customWidth="1"/>
    <x:col min="10" max="10" width="12" hidden="0" customWidth="1"/>
    <x:col min="11" max="11" width="14" hidden="0" customWidth="1"/>
    <x:col min="12" max="12" width="16" hidden="0" customWidth="1"/>
    <x:col min="13" max="13" width="16" hidden="0" customWidth="1"/>
    <x:col min="14" max="14" width="13" hidden="0" customWidth="1"/>
    <x:col min="15" max="15" width="17" hidden="0" customWidth="1"/>
    <x:col min="16" max="16" width="11" hidden="0" customWidth="1"/>
    <x:col min="17" max="17" width="38" hidden="0" customWidth="1"/>
    <x:col min="18" max="18" width="20" hidden="0" customWidth="1"/>
    <x:col min="19" max="19" width="13" hidden="0" customWidth="1"/>
    <x:col min="20" max="20" width="15" hidden="0" customWidth="1"/>
    <x:col min="21" max="21" width="26" hidden="0" customWidth="1"/>
  </x:cols>
  <x:sheetData>
    <x:row r="1" ht="26" customHeight="1">
      <x:c r="A1" s="5" t="str">
        <x:v>Environmental Aspect Evaluation Checklist - Main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</x:row>
    <x:row r="2">
      <x:c r="A2" s="12" t="str">
        <x:v>Document Code: EMS-CHK-002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  <x:c r="U3" s="16"/>
    </x:row>
    <x:row r="4">
      <x:c r="A4" s="40" t="str">
        <x:v>The first 5 populated rows contain Example Data / Illustrative Data. KPI/Summary uses Actual Data only. Charts show Illustrative Data until Actual Data exists, then switch to Actual Data.</x:v>
      </x:c>
      <x:c r="B4" s="40"/>
      <x:c r="C4" s="40"/>
      <x:c r="D4" s="40"/>
      <x:c r="E4" s="40"/>
      <x:c r="F4" s="40"/>
      <x:c r="G4" s="40"/>
      <x:c r="H4" s="40"/>
      <x:c r="I4" s="40"/>
      <x:c r="J4" s="40"/>
      <x:c r="K4" s="40"/>
      <x:c r="L4" s="40"/>
      <x:c r="M4" s="40"/>
      <x:c r="N4" s="40"/>
      <x:c r="O4" s="40"/>
      <x:c r="P4" s="40"/>
      <x:c r="Q4" s="40"/>
      <x:c r="R4" s="40"/>
      <x:c r="S4" s="40"/>
      <x:c r="T4" s="40"/>
      <x:c r="U4" s="40"/>
    </x:row>
    <x:row r="5">
      <x:c r="A5" s="22" t="str">
        <x:v>Data Type</x:v>
      </x:c>
      <x:c r="B5" s="22" t="str">
        <x:v>Aspect ID</x:v>
      </x:c>
      <x:c r="C5" s="22" t="str">
        <x:v>Activity / Process</x:v>
      </x:c>
      <x:c r="D5" s="22" t="str">
        <x:v>Lifecycle Stage</x:v>
      </x:c>
      <x:c r="E5" s="22" t="str">
        <x:v>Operating Condition</x:v>
      </x:c>
      <x:c r="F5" s="22" t="str">
        <x:v>Aspect Category</x:v>
      </x:c>
      <x:c r="G5" s="22" t="str">
        <x:v>Environmental Aspect</x:v>
      </x:c>
      <x:c r="H5" s="22" t="str">
        <x:v>Environmental Impact</x:v>
      </x:c>
      <x:c r="I5" s="22" t="str">
        <x:v>Existing Controls</x:v>
      </x:c>
      <x:c r="J5" s="22" t="str">
        <x:v>Severity (1-5)</x:v>
      </x:c>
      <x:c r="K5" s="22" t="str">
        <x:v>Frequency / Likelihood (1-5)</x:v>
      </x:c>
      <x:c r="L5" s="22" t="str">
        <x:v>Compliance / Stakeholder (1-5)</x:v>
      </x:c>
      <x:c r="M5" s="22" t="str">
        <x:v>Control / Influence Concern (1-5)</x:v>
      </x:c>
      <x:c r="N5" s="22" t="str">
        <x:v>Evaluation Score</x:v>
      </x:c>
      <x:c r="O5" s="22" t="str">
        <x:v>Significance</x:v>
      </x:c>
      <x:c r="P5" s="22" t="str">
        <x:v>Priority</x:v>
      </x:c>
      <x:c r="Q5" s="22" t="str">
        <x:v>Improvement / Control Action</x:v>
      </x:c>
      <x:c r="R5" s="22" t="str">
        <x:v>Owner</x:v>
      </x:c>
      <x:c r="S5" s="22" t="str">
        <x:v>Due Date</x:v>
      </x:c>
      <x:c r="T5" s="22" t="str">
        <x:v>Status</x:v>
      </x:c>
      <x:c r="U5" s="22" t="str">
        <x:v>Evidence / Notes</x:v>
      </x:c>
    </x:row>
    <x:row r="6">
      <x:c r="A6" s="47" t="str">
        <x:v>Example Data</x:v>
      </x:c>
      <x:c r="B6" s="44" t="str">
        <x:v>EX-ASP-001</x:v>
      </x:c>
      <x:c r="C6" s="44" t="str">
        <x:v>Production line</x:v>
      </x:c>
      <x:c r="D6" s="44" t="str">
        <x:v>Operation</x:v>
      </x:c>
      <x:c r="E6" s="44" t="str">
        <x:v>Normal</x:v>
      </x:c>
      <x:c r="F6" s="44" t="str">
        <x:v>Energy / Resource Use</x:v>
      </x:c>
      <x:c r="G6" s="44" t="str">
        <x:v>Electricity consumption during routine production</x:v>
      </x:c>
      <x:c r="H6" s="44" t="str">
        <x:v>Indirect resource consumption and associated emissions</x:v>
      </x:c>
      <x:c r="I6" s="44" t="str">
        <x:v>Energy monitoring, shutdown checklist</x:v>
      </x:c>
      <x:c r="J6" s="44" t="n">
        <x:v>3</x:v>
      </x:c>
      <x:c r="K6" s="44" t="n">
        <x:v>5</x:v>
      </x:c>
      <x:c r="L6" s="44" t="n">
        <x:v>2</x:v>
      </x:c>
      <x:c r="M6" s="44" t="n">
        <x:v>2</x:v>
      </x:c>
      <x:c r="N6" s="44" t="n">
        <x:f>IF(A6="","",SUM(J6:M6))</x:f>
        <x:v>12</x:v>
      </x:c>
      <x:c r="O6" s="44" t="str">
        <x:f>IF(A6="","",IF(OR(L6=5,N6&gt;=14),"Significant","Not Significant"))</x:f>
        <x:v>Not Significant</x:v>
      </x:c>
      <x:c r="P6" s="44" t="str">
        <x:v>Medium</x:v>
      </x:c>
      <x:c r="Q6" s="44" t="str">
        <x:v>Review top energy users and feasible reduction opportunities.</x:v>
      </x:c>
      <x:c r="R6" s="44" t="str">
        <x:v>Engineering Manager</x:v>
      </x:c>
      <x:c r="S6" s="50" t="n">
        <x:v>46356</x:v>
      </x:c>
      <x:c r="T6" s="44" t="str">
        <x:v>In Progress</x:v>
      </x:c>
      <x:c r="U6" s="44" t="str">
        <x:v>Illustrative Data</x:v>
      </x:c>
    </x:row>
    <x:row r="7">
      <x:c r="A7" s="47" t="str">
        <x:v>Example Data</x:v>
      </x:c>
      <x:c r="B7" s="44" t="str">
        <x:v>EX-ASP-002</x:v>
      </x:c>
      <x:c r="C7" s="44" t="str">
        <x:v>Surface coating</x:v>
      </x:c>
      <x:c r="D7" s="44" t="str">
        <x:v>Operation</x:v>
      </x:c>
      <x:c r="E7" s="44" t="str">
        <x:v>Normal</x:v>
      </x:c>
      <x:c r="F7" s="44" t="str">
        <x:v>Air Emission</x:v>
      </x:c>
      <x:c r="G7" s="44" t="str">
        <x:v>Volatile organic compound emissions from coating activity</x:v>
      </x:c>
      <x:c r="H7" s="44" t="str">
        <x:v>Potential contribution to air pollution</x:v>
      </x:c>
      <x:c r="I7" s="44" t="str">
        <x:v>Enclosed application area, process controls, maintenance</x:v>
      </x:c>
      <x:c r="J7" s="44" t="n">
        <x:v>4</x:v>
      </x:c>
      <x:c r="K7" s="44" t="n">
        <x:v>4</x:v>
      </x:c>
      <x:c r="L7" s="44" t="n">
        <x:v>4</x:v>
      </x:c>
      <x:c r="M7" s="44" t="n">
        <x:v>3</x:v>
      </x:c>
      <x:c r="N7" s="44" t="n">
        <x:f>IF(A7="","",SUM(J7:M7))</x:f>
        <x:v>15</x:v>
      </x:c>
      <x:c r="O7" s="44" t="str">
        <x:f>IF(A7="","",IF(OR(L7=5,N7&gt;=14),"Significant","Not Significant"))</x:f>
        <x:v>Significant</x:v>
      </x:c>
      <x:c r="P7" s="44" t="str">
        <x:v>High</x:v>
      </x:c>
      <x:c r="Q7" s="44" t="str">
        <x:v>Confirm control performance and evaluate lower-emission material options.</x:v>
      </x:c>
      <x:c r="R7" s="44" t="str">
        <x:v>Operations Manager</x:v>
      </x:c>
      <x:c r="S7" s="50" t="n">
        <x:v>46326</x:v>
      </x:c>
      <x:c r="T7" s="44" t="str">
        <x:v>Open</x:v>
      </x:c>
      <x:c r="U7" s="44" t="str">
        <x:v>Illustrative Data</x:v>
      </x:c>
    </x:row>
    <x:row r="8">
      <x:c r="A8" s="47" t="str">
        <x:v>Example Data</x:v>
      </x:c>
      <x:c r="B8" s="44" t="str">
        <x:v>EX-ASP-003</x:v>
      </x:c>
      <x:c r="C8" s="44" t="str">
        <x:v>Packaging</x:v>
      </x:c>
      <x:c r="D8" s="44" t="str">
        <x:v>Procurement</x:v>
      </x:c>
      <x:c r="E8" s="44" t="str">
        <x:v>Normal</x:v>
      </x:c>
      <x:c r="F8" s="44" t="str">
        <x:v>Waste</x:v>
      </x:c>
      <x:c r="G8" s="44" t="str">
        <x:v>Use of single-use packaging materials</x:v>
      </x:c>
      <x:c r="H8" s="44" t="str">
        <x:v>Generation of non-hazardous packaging waste</x:v>
      </x:c>
      <x:c r="I8" s="44" t="str">
        <x:v>Supplier specifications and segregation for recycling</x:v>
      </x:c>
      <x:c r="J8" s="44" t="n">
        <x:v>2</x:v>
      </x:c>
      <x:c r="K8" s="44" t="n">
        <x:v>4</x:v>
      </x:c>
      <x:c r="L8" s="44" t="n">
        <x:v>2</x:v>
      </x:c>
      <x:c r="M8" s="44" t="n">
        <x:v>2</x:v>
      </x:c>
      <x:c r="N8" s="44" t="n">
        <x:f>IF(A8="","",SUM(J8:M8))</x:f>
        <x:v>10</x:v>
      </x:c>
      <x:c r="O8" s="44" t="str">
        <x:f>IF(A8="","",IF(OR(L8=5,N8&gt;=14),"Significant","Not Significant"))</x:f>
        <x:v>Not Significant</x:v>
      </x:c>
      <x:c r="P8" s="44" t="str">
        <x:v>Low</x:v>
      </x:c>
      <x:c r="Q8" s="44" t="str">
        <x:v>Engage key suppliers on reusable or reduced packaging options.</x:v>
      </x:c>
      <x:c r="R8" s="44" t="str">
        <x:v>Procurement Manager</x:v>
      </x:c>
      <x:c r="S8" s="50" t="n">
        <x:v>46418</x:v>
      </x:c>
      <x:c r="T8" s="44" t="str">
        <x:v>Not Started</x:v>
      </x:c>
      <x:c r="U8" s="44" t="str">
        <x:v>Illustrative Data</x:v>
      </x:c>
    </x:row>
    <x:row r="9">
      <x:c r="A9" s="47" t="str">
        <x:v>Example Data</x:v>
      </x:c>
      <x:c r="B9" s="44" t="str">
        <x:v>EX-ASP-004</x:v>
      </x:c>
      <x:c r="C9" s="44" t="str">
        <x:v>Utility / wastewater system</x:v>
      </x:c>
      <x:c r="D9" s="44" t="str">
        <x:v>Operation</x:v>
      </x:c>
      <x:c r="E9" s="44" t="str">
        <x:v>Abnormal</x:v>
      </x:c>
      <x:c r="F9" s="44" t="str">
        <x:v>Water / Discharge</x:v>
      </x:c>
      <x:c r="G9" s="44" t="str">
        <x:v>Process wastewater outside expected operating condition</x:v>
      </x:c>
      <x:c r="H9" s="44" t="str">
        <x:v>Potential adverse effect on receiving water or treatment system</x:v>
      </x:c>
      <x:c r="I9" s="44" t="str">
        <x:v>Operating limits, sampling, alarms, maintenance</x:v>
      </x:c>
      <x:c r="J9" s="44" t="n">
        <x:v>5</x:v>
      </x:c>
      <x:c r="K9" s="44" t="n">
        <x:v>3</x:v>
      </x:c>
      <x:c r="L9" s="44" t="n">
        <x:v>5</x:v>
      </x:c>
      <x:c r="M9" s="44" t="n">
        <x:v>3</x:v>
      </x:c>
      <x:c r="N9" s="44" t="n">
        <x:f>IF(A9="","",SUM(J9:M9))</x:f>
        <x:v>16</x:v>
      </x:c>
      <x:c r="O9" s="44" t="str">
        <x:f>IF(A9="","",IF(OR(L9=5,N9&gt;=14),"Significant","Not Significant"))</x:f>
        <x:v>Significant</x:v>
      </x:c>
      <x:c r="P9" s="44" t="str">
        <x:v>High</x:v>
      </x:c>
      <x:c r="Q9" s="44" t="str">
        <x:v>Review alarm response and evidence for abnormal-condition control.</x:v>
      </x:c>
      <x:c r="R9" s="44" t="str">
        <x:v>Utilities Manager</x:v>
      </x:c>
      <x:c r="S9" s="50" t="n">
        <x:v>46310</x:v>
      </x:c>
      <x:c r="T9" s="44" t="str">
        <x:v>In Progress</x:v>
      </x:c>
      <x:c r="U9" s="44" t="str">
        <x:v>Illustrative Data</x:v>
      </x:c>
    </x:row>
    <x:row r="10">
      <x:c r="A10" s="47" t="str">
        <x:v>Example Data</x:v>
      </x:c>
      <x:c r="B10" s="44" t="str">
        <x:v>EX-ASP-005</x:v>
      </x:c>
      <x:c r="C10" s="44" t="str">
        <x:v>Chemical storage</x:v>
      </x:c>
      <x:c r="D10" s="44" t="str">
        <x:v>Operation</x:v>
      </x:c>
      <x:c r="E10" s="44" t="str">
        <x:v>Emergency</x:v>
      </x:c>
      <x:c r="F10" s="44" t="str">
        <x:v>Spill / Release</x:v>
      </x:c>
      <x:c r="G10" s="44" t="str">
        <x:v>Loss of containment during chemical storage or transfer</x:v>
      </x:c>
      <x:c r="H10" s="44" t="str">
        <x:v>Potential contamination of soil or water</x:v>
      </x:c>
      <x:c r="I10" s="44" t="str">
        <x:v>Secondary containment, spill response equipment, inspection</x:v>
      </x:c>
      <x:c r="J10" s="44" t="n">
        <x:v>5</x:v>
      </x:c>
      <x:c r="K10" s="44" t="n">
        <x:v>2</x:v>
      </x:c>
      <x:c r="L10" s="44" t="n">
        <x:v>4</x:v>
      </x:c>
      <x:c r="M10" s="44" t="n">
        <x:v>4</x:v>
      </x:c>
      <x:c r="N10" s="44" t="n">
        <x:f>IF(A10="","",SUM(J10:M10))</x:f>
        <x:v>15</x:v>
      </x:c>
      <x:c r="O10" s="44" t="str">
        <x:f>IF(A10="","",IF(OR(L10=5,N10&gt;=14),"Significant","Not Significant"))</x:f>
        <x:v>Significant</x:v>
      </x:c>
      <x:c r="P10" s="44" t="str">
        <x:v>High</x:v>
      </x:c>
      <x:c r="Q10" s="44" t="str">
        <x:v>Verify containment inspection and emergency-response drill coverage.</x:v>
      </x:c>
      <x:c r="R10" s="44" t="str">
        <x:v>Site Manager</x:v>
      </x:c>
      <x:c r="S10" s="50" t="n">
        <x:v>46295</x:v>
      </x:c>
      <x:c r="T10" s="44" t="str">
        <x:v>Closed</x:v>
      </x:c>
      <x:c r="U10" s="44" t="str">
        <x:v>Illustrative Data</x:v>
      </x:c>
    </x:row>
    <x:row r="11">
      <x:c r="A11" s="30" t="str"/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/>
      <x:c r="L11" s="30" t="str"/>
      <x:c r="M11" s="30" t="str"/>
      <x:c r="N11" s="30" t="str">
        <x:f>IF(A11="","",SUM(J11:M11))</x:f>
      </x:c>
      <x:c r="O11" s="30" t="str">
        <x:f>IF(A11="","",IF(OR(L11=5,N11&gt;=14),"Significant","Not Significant"))</x:f>
      </x:c>
      <x:c r="P11" s="30" t="str"/>
      <x:c r="Q11" s="30" t="str"/>
      <x:c r="R11" s="30" t="str"/>
      <x:c r="S11" s="51" t="str"/>
      <x:c r="T11" s="30" t="str"/>
      <x:c r="U11" s="30" t="str"/>
    </x:row>
    <x:row r="12">
      <x:c r="A12" s="30" t="str"/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/>
      <x:c r="L12" s="30" t="str"/>
      <x:c r="M12" s="30" t="str"/>
      <x:c r="N12" s="30" t="str">
        <x:f>IF(A12="","",SUM(J12:M12))</x:f>
      </x:c>
      <x:c r="O12" s="30" t="str">
        <x:f>IF(A12="","",IF(OR(L12=5,N12&gt;=14),"Significant","Not Significant"))</x:f>
      </x:c>
      <x:c r="P12" s="30" t="str"/>
      <x:c r="Q12" s="30" t="str"/>
      <x:c r="R12" s="30" t="str"/>
      <x:c r="S12" s="51" t="str"/>
      <x:c r="T12" s="30" t="str"/>
      <x:c r="U12" s="30" t="str"/>
    </x:row>
    <x:row r="13">
      <x:c r="A13" s="30" t="str"/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/>
      <x:c r="L13" s="30" t="str"/>
      <x:c r="M13" s="30" t="str"/>
      <x:c r="N13" s="30" t="str">
        <x:f>IF(A13="","",SUM(J13:M13))</x:f>
      </x:c>
      <x:c r="O13" s="30" t="str">
        <x:f>IF(A13="","",IF(OR(L13=5,N13&gt;=14),"Significant","Not Significant"))</x:f>
      </x:c>
      <x:c r="P13" s="30" t="str"/>
      <x:c r="Q13" s="30" t="str"/>
      <x:c r="R13" s="30" t="str"/>
      <x:c r="S13" s="51" t="str"/>
      <x:c r="T13" s="30" t="str"/>
      <x:c r="U13" s="30" t="str"/>
    </x:row>
    <x:row r="14">
      <x:c r="A14" s="30" t="str"/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/>
      <x:c r="L14" s="30" t="str"/>
      <x:c r="M14" s="30" t="str"/>
      <x:c r="N14" s="30" t="str">
        <x:f>IF(A14="","",SUM(J14:M14))</x:f>
      </x:c>
      <x:c r="O14" s="30" t="str">
        <x:f>IF(A14="","",IF(OR(L14=5,N14&gt;=14),"Significant","Not Significant"))</x:f>
      </x:c>
      <x:c r="P14" s="30" t="str"/>
      <x:c r="Q14" s="30" t="str"/>
      <x:c r="R14" s="30" t="str"/>
      <x:c r="S14" s="51" t="str"/>
      <x:c r="T14" s="30" t="str"/>
      <x:c r="U14" s="30" t="str"/>
    </x:row>
    <x:row r="15">
      <x:c r="A15" s="30" t="str"/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  <x:c r="L15" s="30" t="str"/>
      <x:c r="M15" s="30" t="str"/>
      <x:c r="N15" s="30" t="str">
        <x:f>IF(A15="","",SUM(J15:M15))</x:f>
      </x:c>
      <x:c r="O15" s="30" t="str">
        <x:f>IF(A15="","",IF(OR(L15=5,N15&gt;=14),"Significant","Not Significant"))</x:f>
      </x:c>
      <x:c r="P15" s="30" t="str"/>
      <x:c r="Q15" s="30" t="str"/>
      <x:c r="R15" s="30" t="str"/>
      <x:c r="S15" s="51" t="str"/>
      <x:c r="T15" s="30" t="str"/>
      <x:c r="U15" s="30" t="str"/>
    </x:row>
    <x:row r="16">
      <x:c r="A16" s="30" t="str"/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/>
      <x:c r="L16" s="30" t="str"/>
      <x:c r="M16" s="30" t="str"/>
      <x:c r="N16" s="30" t="str">
        <x:f>IF(A16="","",SUM(J16:M16))</x:f>
      </x:c>
      <x:c r="O16" s="30" t="str">
        <x:f>IF(A16="","",IF(OR(L16=5,N16&gt;=14),"Significant","Not Significant"))</x:f>
      </x:c>
      <x:c r="P16" s="30" t="str"/>
      <x:c r="Q16" s="30" t="str"/>
      <x:c r="R16" s="30" t="str"/>
      <x:c r="S16" s="51" t="str"/>
      <x:c r="T16" s="30" t="str"/>
      <x:c r="U16" s="30" t="str"/>
    </x:row>
    <x:row r="17">
      <x:c r="A17" s="30" t="str"/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/>
      <x:c r="L17" s="30" t="str"/>
      <x:c r="M17" s="30" t="str"/>
      <x:c r="N17" s="30" t="str">
        <x:f>IF(A17="","",SUM(J17:M17))</x:f>
      </x:c>
      <x:c r="O17" s="30" t="str">
        <x:f>IF(A17="","",IF(OR(L17=5,N17&gt;=14),"Significant","Not Significant"))</x:f>
      </x:c>
      <x:c r="P17" s="30" t="str"/>
      <x:c r="Q17" s="30" t="str"/>
      <x:c r="R17" s="30" t="str"/>
      <x:c r="S17" s="51" t="str"/>
      <x:c r="T17" s="30" t="str"/>
      <x:c r="U17" s="30" t="str"/>
    </x:row>
    <x:row r="18">
      <x:c r="A18" s="30" t="str"/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/>
      <x:c r="L18" s="30" t="str"/>
      <x:c r="M18" s="30" t="str"/>
      <x:c r="N18" s="30" t="str">
        <x:f>IF(A18="","",SUM(J18:M18))</x:f>
      </x:c>
      <x:c r="O18" s="30" t="str">
        <x:f>IF(A18="","",IF(OR(L18=5,N18&gt;=14),"Significant","Not Significant"))</x:f>
      </x:c>
      <x:c r="P18" s="30" t="str"/>
      <x:c r="Q18" s="30" t="str"/>
      <x:c r="R18" s="30" t="str"/>
      <x:c r="S18" s="51" t="str"/>
      <x:c r="T18" s="30" t="str"/>
      <x:c r="U18" s="30" t="str"/>
    </x:row>
    <x:row r="19">
      <x:c r="A19" s="30" t="str"/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/>
      <x:c r="L19" s="30" t="str"/>
      <x:c r="M19" s="30" t="str"/>
      <x:c r="N19" s="30" t="str">
        <x:f>IF(A19="","",SUM(J19:M19))</x:f>
      </x:c>
      <x:c r="O19" s="30" t="str">
        <x:f>IF(A19="","",IF(OR(L19=5,N19&gt;=14),"Significant","Not Significant"))</x:f>
      </x:c>
      <x:c r="P19" s="30" t="str"/>
      <x:c r="Q19" s="30" t="str"/>
      <x:c r="R19" s="30" t="str"/>
      <x:c r="S19" s="51" t="str"/>
      <x:c r="T19" s="30" t="str"/>
      <x:c r="U19" s="30" t="str"/>
    </x:row>
    <x:row r="20">
      <x:c r="A20" s="30" t="str"/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/>
      <x:c r="L20" s="30" t="str"/>
      <x:c r="M20" s="30" t="str"/>
      <x:c r="N20" s="30" t="str">
        <x:f>IF(A20="","",SUM(J20:M20))</x:f>
      </x:c>
      <x:c r="O20" s="30" t="str">
        <x:f>IF(A20="","",IF(OR(L20=5,N20&gt;=14),"Significant","Not Significant"))</x:f>
      </x:c>
      <x:c r="P20" s="30" t="str"/>
      <x:c r="Q20" s="30" t="str"/>
      <x:c r="R20" s="30" t="str"/>
      <x:c r="S20" s="51" t="str"/>
      <x:c r="T20" s="30" t="str"/>
      <x:c r="U20" s="30" t="str"/>
    </x:row>
    <x:row r="21">
      <x:c r="A21" s="30" t="str"/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/>
      <x:c r="L21" s="30" t="str"/>
      <x:c r="M21" s="30" t="str"/>
      <x:c r="N21" s="30" t="str">
        <x:f>IF(A21="","",SUM(J21:M21))</x:f>
      </x:c>
      <x:c r="O21" s="30" t="str">
        <x:f>IF(A21="","",IF(OR(L21=5,N21&gt;=14),"Significant","Not Significant"))</x:f>
      </x:c>
      <x:c r="P21" s="30" t="str"/>
      <x:c r="Q21" s="30" t="str"/>
      <x:c r="R21" s="30" t="str"/>
      <x:c r="S21" s="51" t="str"/>
      <x:c r="T21" s="30" t="str"/>
      <x:c r="U21" s="30" t="str"/>
    </x:row>
    <x:row r="22">
      <x:c r="A22" s="30" t="str"/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/>
      <x:c r="L22" s="30" t="str"/>
      <x:c r="M22" s="30" t="str"/>
      <x:c r="N22" s="30" t="str">
        <x:f>IF(A22="","",SUM(J22:M22))</x:f>
      </x:c>
      <x:c r="O22" s="30" t="str">
        <x:f>IF(A22="","",IF(OR(L22=5,N22&gt;=14),"Significant","Not Significant"))</x:f>
      </x:c>
      <x:c r="P22" s="30" t="str"/>
      <x:c r="Q22" s="30" t="str"/>
      <x:c r="R22" s="30" t="str"/>
      <x:c r="S22" s="51" t="str"/>
      <x:c r="T22" s="30" t="str"/>
      <x:c r="U22" s="30" t="str"/>
    </x:row>
    <x:row r="23">
      <x:c r="A23" s="30" t="str"/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/>
      <x:c r="L23" s="30" t="str"/>
      <x:c r="M23" s="30" t="str"/>
      <x:c r="N23" s="30" t="str">
        <x:f>IF(A23="","",SUM(J23:M23))</x:f>
      </x:c>
      <x:c r="O23" s="30" t="str">
        <x:f>IF(A23="","",IF(OR(L23=5,N23&gt;=14),"Significant","Not Significant"))</x:f>
      </x:c>
      <x:c r="P23" s="30" t="str"/>
      <x:c r="Q23" s="30" t="str"/>
      <x:c r="R23" s="30" t="str"/>
      <x:c r="S23" s="51" t="str"/>
      <x:c r="T23" s="30" t="str"/>
      <x:c r="U23" s="30" t="str"/>
    </x:row>
    <x:row r="24">
      <x:c r="A24" s="30" t="str"/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/>
      <x:c r="L24" s="30" t="str"/>
      <x:c r="M24" s="30" t="str"/>
      <x:c r="N24" s="30" t="str">
        <x:f>IF(A24="","",SUM(J24:M24))</x:f>
      </x:c>
      <x:c r="O24" s="30" t="str">
        <x:f>IF(A24="","",IF(OR(L24=5,N24&gt;=14),"Significant","Not Significant"))</x:f>
      </x:c>
      <x:c r="P24" s="30" t="str"/>
      <x:c r="Q24" s="30" t="str"/>
      <x:c r="R24" s="30" t="str"/>
      <x:c r="S24" s="51" t="str"/>
      <x:c r="T24" s="30" t="str"/>
      <x:c r="U24" s="30" t="str"/>
    </x:row>
    <x:row r="25">
      <x:c r="A25" s="30" t="str"/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/>
      <x:c r="L25" s="30" t="str"/>
      <x:c r="M25" s="30" t="str"/>
      <x:c r="N25" s="30" t="str">
        <x:f>IF(A25="","",SUM(J25:M25))</x:f>
      </x:c>
      <x:c r="O25" s="30" t="str">
        <x:f>IF(A25="","",IF(OR(L25=5,N25&gt;=14),"Significant","Not Significant"))</x:f>
      </x:c>
      <x:c r="P25" s="30" t="str"/>
      <x:c r="Q25" s="30" t="str"/>
      <x:c r="R25" s="30" t="str"/>
      <x:c r="S25" s="51" t="str"/>
      <x:c r="T25" s="30" t="str"/>
      <x:c r="U25" s="30" t="str"/>
    </x:row>
    <x:row r="26">
      <x:c r="A26" s="30" t="str"/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/>
      <x:c r="L26" s="30" t="str"/>
      <x:c r="M26" s="30" t="str"/>
      <x:c r="N26" s="30" t="str">
        <x:f>IF(A26="","",SUM(J26:M26))</x:f>
      </x:c>
      <x:c r="O26" s="30" t="str">
        <x:f>IF(A26="","",IF(OR(L26=5,N26&gt;=14),"Significant","Not Significant"))</x:f>
      </x:c>
      <x:c r="P26" s="30" t="str"/>
      <x:c r="Q26" s="30" t="str"/>
      <x:c r="R26" s="30" t="str"/>
      <x:c r="S26" s="51" t="str"/>
      <x:c r="T26" s="30" t="str"/>
      <x:c r="U26" s="30" t="str"/>
    </x:row>
    <x:row r="27">
      <x:c r="A27" s="30" t="str"/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/>
      <x:c r="L27" s="30" t="str"/>
      <x:c r="M27" s="30" t="str"/>
      <x:c r="N27" s="30" t="str">
        <x:f>IF(A27="","",SUM(J27:M27))</x:f>
      </x:c>
      <x:c r="O27" s="30" t="str">
        <x:f>IF(A27="","",IF(OR(L27=5,N27&gt;=14),"Significant","Not Significant"))</x:f>
      </x:c>
      <x:c r="P27" s="30" t="str"/>
      <x:c r="Q27" s="30" t="str"/>
      <x:c r="R27" s="30" t="str"/>
      <x:c r="S27" s="51" t="str"/>
      <x:c r="T27" s="30" t="str"/>
      <x:c r="U27" s="30" t="str"/>
    </x:row>
    <x:row r="28">
      <x:c r="A28" s="30" t="str"/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/>
      <x:c r="L28" s="30" t="str"/>
      <x:c r="M28" s="30" t="str"/>
      <x:c r="N28" s="30" t="str">
        <x:f>IF(A28="","",SUM(J28:M28))</x:f>
      </x:c>
      <x:c r="O28" s="30" t="str">
        <x:f>IF(A28="","",IF(OR(L28=5,N28&gt;=14),"Significant","Not Significant"))</x:f>
      </x:c>
      <x:c r="P28" s="30" t="str"/>
      <x:c r="Q28" s="30" t="str"/>
      <x:c r="R28" s="30" t="str"/>
      <x:c r="S28" s="51" t="str"/>
      <x:c r="T28" s="30" t="str"/>
      <x:c r="U28" s="30" t="str"/>
    </x:row>
    <x:row r="29">
      <x:c r="A29" s="30" t="str"/>
      <x:c r="B29" s="30" t="str"/>
      <x:c r="C29" s="30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30" t="str"/>
      <x:c r="L29" s="30" t="str"/>
      <x:c r="M29" s="30" t="str"/>
      <x:c r="N29" s="30" t="str">
        <x:f>IF(A29="","",SUM(J29:M29))</x:f>
      </x:c>
      <x:c r="O29" s="30" t="str">
        <x:f>IF(A29="","",IF(OR(L29=5,N29&gt;=14),"Significant","Not Significant"))</x:f>
      </x:c>
      <x:c r="P29" s="30" t="str"/>
      <x:c r="Q29" s="30" t="str"/>
      <x:c r="R29" s="30" t="str"/>
      <x:c r="S29" s="51" t="str"/>
      <x:c r="T29" s="30" t="str"/>
      <x:c r="U29" s="30" t="str"/>
    </x:row>
    <x:row r="30">
      <x:c r="A30" s="30" t="str"/>
      <x:c r="B30" s="30" t="str"/>
      <x:c r="C30" s="30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30" t="str"/>
      <x:c r="L30" s="30" t="str"/>
      <x:c r="M30" s="30" t="str"/>
      <x:c r="N30" s="30" t="str">
        <x:f>IF(A30="","",SUM(J30:M30))</x:f>
      </x:c>
      <x:c r="O30" s="30" t="str">
        <x:f>IF(A30="","",IF(OR(L30=5,N30&gt;=14),"Significant","Not Significant"))</x:f>
      </x:c>
      <x:c r="P30" s="30" t="str"/>
      <x:c r="Q30" s="30" t="str"/>
      <x:c r="R30" s="30" t="str"/>
      <x:c r="S30" s="51" t="str"/>
      <x:c r="T30" s="30" t="str"/>
      <x:c r="U30" s="30" t="str"/>
    </x:row>
    <x:row r="31">
      <x:c r="A31" s="30" t="str"/>
      <x:c r="B31" s="30" t="str"/>
      <x:c r="C31" s="30" t="str"/>
      <x:c r="D31" s="30" t="str"/>
      <x:c r="E31" s="30" t="str"/>
      <x:c r="F31" s="30" t="str"/>
      <x:c r="G31" s="30" t="str"/>
      <x:c r="H31" s="30" t="str"/>
      <x:c r="I31" s="30" t="str"/>
      <x:c r="J31" s="30" t="str"/>
      <x:c r="K31" s="30" t="str"/>
      <x:c r="L31" s="30" t="str"/>
      <x:c r="M31" s="30" t="str"/>
      <x:c r="N31" s="30" t="str">
        <x:f>IF(A31="","",SUM(J31:M31))</x:f>
      </x:c>
      <x:c r="O31" s="30" t="str">
        <x:f>IF(A31="","",IF(OR(L31=5,N31&gt;=14),"Significant","Not Significant"))</x:f>
      </x:c>
      <x:c r="P31" s="30" t="str"/>
      <x:c r="Q31" s="30" t="str"/>
      <x:c r="R31" s="30" t="str"/>
      <x:c r="S31" s="51" t="str"/>
      <x:c r="T31" s="30" t="str"/>
      <x:c r="U31" s="30" t="str"/>
    </x:row>
    <x:row r="32">
      <x:c r="A32" s="30" t="str"/>
      <x:c r="B32" s="30" t="str"/>
      <x:c r="C32" s="30" t="str"/>
      <x:c r="D32" s="30" t="str"/>
      <x:c r="E32" s="30" t="str"/>
      <x:c r="F32" s="30" t="str"/>
      <x:c r="G32" s="30" t="str"/>
      <x:c r="H32" s="30" t="str"/>
      <x:c r="I32" s="30" t="str"/>
      <x:c r="J32" s="30" t="str"/>
      <x:c r="K32" s="30" t="str"/>
      <x:c r="L32" s="30" t="str"/>
      <x:c r="M32" s="30" t="str"/>
      <x:c r="N32" s="30" t="str">
        <x:f>IF(A32="","",SUM(J32:M32))</x:f>
      </x:c>
      <x:c r="O32" s="30" t="str">
        <x:f>IF(A32="","",IF(OR(L32=5,N32&gt;=14),"Significant","Not Significant"))</x:f>
      </x:c>
      <x:c r="P32" s="30" t="str"/>
      <x:c r="Q32" s="30" t="str"/>
      <x:c r="R32" s="30" t="str"/>
      <x:c r="S32" s="51" t="str"/>
      <x:c r="T32" s="30" t="str"/>
      <x:c r="U32" s="30" t="str"/>
    </x:row>
    <x:row r="33">
      <x:c r="A33" s="30" t="str"/>
      <x:c r="B33" s="30" t="str"/>
      <x:c r="C33" s="30" t="str"/>
      <x:c r="D33" s="30" t="str"/>
      <x:c r="E33" s="30" t="str"/>
      <x:c r="F33" s="30" t="str"/>
      <x:c r="G33" s="30" t="str"/>
      <x:c r="H33" s="30" t="str"/>
      <x:c r="I33" s="30" t="str"/>
      <x:c r="J33" s="30" t="str"/>
      <x:c r="K33" s="30" t="str"/>
      <x:c r="L33" s="30" t="str"/>
      <x:c r="M33" s="30" t="str"/>
      <x:c r="N33" s="30" t="str">
        <x:f>IF(A33="","",SUM(J33:M33))</x:f>
      </x:c>
      <x:c r="O33" s="30" t="str">
        <x:f>IF(A33="","",IF(OR(L33=5,N33&gt;=14),"Significant","Not Significant"))</x:f>
      </x:c>
      <x:c r="P33" s="30" t="str"/>
      <x:c r="Q33" s="30" t="str"/>
      <x:c r="R33" s="30" t="str"/>
      <x:c r="S33" s="51" t="str"/>
      <x:c r="T33" s="30" t="str"/>
      <x:c r="U33" s="30" t="str"/>
    </x:row>
    <x:row r="34">
      <x:c r="A34" s="30" t="str"/>
      <x:c r="B34" s="30" t="str"/>
      <x:c r="C34" s="30" t="str"/>
      <x:c r="D34" s="30" t="str"/>
      <x:c r="E34" s="30" t="str"/>
      <x:c r="F34" s="30" t="str"/>
      <x:c r="G34" s="30" t="str"/>
      <x:c r="H34" s="30" t="str"/>
      <x:c r="I34" s="30" t="str"/>
      <x:c r="J34" s="30" t="str"/>
      <x:c r="K34" s="30" t="str"/>
      <x:c r="L34" s="30" t="str"/>
      <x:c r="M34" s="30" t="str"/>
      <x:c r="N34" s="30" t="str">
        <x:f>IF(A34="","",SUM(J34:M34))</x:f>
      </x:c>
      <x:c r="O34" s="30" t="str">
        <x:f>IF(A34="","",IF(OR(L34=5,N34&gt;=14),"Significant","Not Significant"))</x:f>
      </x:c>
      <x:c r="P34" s="30" t="str"/>
      <x:c r="Q34" s="30" t="str"/>
      <x:c r="R34" s="30" t="str"/>
      <x:c r="S34" s="51" t="str"/>
      <x:c r="T34" s="30" t="str"/>
      <x:c r="U34" s="30" t="str"/>
    </x:row>
    <x:row r="35">
      <x:c r="A35" s="30" t="str"/>
      <x:c r="B35" s="30" t="str"/>
      <x:c r="C35" s="30" t="str"/>
      <x:c r="D35" s="30" t="str"/>
      <x:c r="E35" s="30" t="str"/>
      <x:c r="F35" s="30" t="str"/>
      <x:c r="G35" s="30" t="str"/>
      <x:c r="H35" s="30" t="str"/>
      <x:c r="I35" s="30" t="str"/>
      <x:c r="J35" s="30" t="str"/>
      <x:c r="K35" s="30" t="str"/>
      <x:c r="L35" s="30" t="str"/>
      <x:c r="M35" s="30" t="str"/>
      <x:c r="N35" s="30" t="str">
        <x:f>IF(A35="","",SUM(J35:M35))</x:f>
      </x:c>
      <x:c r="O35" s="30" t="str">
        <x:f>IF(A35="","",IF(OR(L35=5,N35&gt;=14),"Significant","Not Significant"))</x:f>
      </x:c>
      <x:c r="P35" s="30" t="str"/>
      <x:c r="Q35" s="30" t="str"/>
      <x:c r="R35" s="30" t="str"/>
      <x:c r="S35" s="51" t="str"/>
      <x:c r="T35" s="30" t="str"/>
      <x:c r="U35" s="30" t="str"/>
    </x:row>
    <x:row r="36">
      <x:c r="A36" s="30" t="str"/>
      <x:c r="B36" s="30" t="str"/>
      <x:c r="C36" s="30" t="str"/>
      <x:c r="D36" s="30" t="str"/>
      <x:c r="E36" s="30" t="str"/>
      <x:c r="F36" s="30" t="str"/>
      <x:c r="G36" s="30" t="str"/>
      <x:c r="H36" s="30" t="str"/>
      <x:c r="I36" s="30" t="str"/>
      <x:c r="J36" s="30" t="str"/>
      <x:c r="K36" s="30" t="str"/>
      <x:c r="L36" s="30" t="str"/>
      <x:c r="M36" s="30" t="str"/>
      <x:c r="N36" s="30" t="str">
        <x:f>IF(A36="","",SUM(J36:M36))</x:f>
      </x:c>
      <x:c r="O36" s="30" t="str">
        <x:f>IF(A36="","",IF(OR(L36=5,N36&gt;=14),"Significant","Not Significant"))</x:f>
      </x:c>
      <x:c r="P36" s="30" t="str"/>
      <x:c r="Q36" s="30" t="str"/>
      <x:c r="R36" s="30" t="str"/>
      <x:c r="S36" s="51" t="str"/>
      <x:c r="T36" s="30" t="str"/>
      <x:c r="U36" s="30" t="str"/>
    </x:row>
    <x:row r="37">
      <x:c r="A37" s="30" t="str"/>
      <x:c r="B37" s="30" t="str"/>
      <x:c r="C37" s="30" t="str"/>
      <x:c r="D37" s="30" t="str"/>
      <x:c r="E37" s="30" t="str"/>
      <x:c r="F37" s="30" t="str"/>
      <x:c r="G37" s="30" t="str"/>
      <x:c r="H37" s="30" t="str"/>
      <x:c r="I37" s="30" t="str"/>
      <x:c r="J37" s="30" t="str"/>
      <x:c r="K37" s="30" t="str"/>
      <x:c r="L37" s="30" t="str"/>
      <x:c r="M37" s="30" t="str"/>
      <x:c r="N37" s="30" t="str">
        <x:f>IF(A37="","",SUM(J37:M37))</x:f>
      </x:c>
      <x:c r="O37" s="30" t="str">
        <x:f>IF(A37="","",IF(OR(L37=5,N37&gt;=14),"Significant","Not Significant"))</x:f>
      </x:c>
      <x:c r="P37" s="30" t="str"/>
      <x:c r="Q37" s="30" t="str"/>
      <x:c r="R37" s="30" t="str"/>
      <x:c r="S37" s="51" t="str"/>
      <x:c r="T37" s="30" t="str"/>
      <x:c r="U37" s="30" t="str"/>
    </x:row>
    <x:row r="38">
      <x:c r="A38" s="30" t="str"/>
      <x:c r="B38" s="30" t="str"/>
      <x:c r="C38" s="30" t="str"/>
      <x:c r="D38" s="30" t="str"/>
      <x:c r="E38" s="30" t="str"/>
      <x:c r="F38" s="30" t="str"/>
      <x:c r="G38" s="30" t="str"/>
      <x:c r="H38" s="30" t="str"/>
      <x:c r="I38" s="30" t="str"/>
      <x:c r="J38" s="30" t="str"/>
      <x:c r="K38" s="30" t="str"/>
      <x:c r="L38" s="30" t="str"/>
      <x:c r="M38" s="30" t="str"/>
      <x:c r="N38" s="30" t="str">
        <x:f>IF(A38="","",SUM(J38:M38))</x:f>
      </x:c>
      <x:c r="O38" s="30" t="str">
        <x:f>IF(A38="","",IF(OR(L38=5,N38&gt;=14),"Significant","Not Significant"))</x:f>
      </x:c>
      <x:c r="P38" s="30" t="str"/>
      <x:c r="Q38" s="30" t="str"/>
      <x:c r="R38" s="30" t="str"/>
      <x:c r="S38" s="51" t="str"/>
      <x:c r="T38" s="30" t="str"/>
      <x:c r="U38" s="30" t="str"/>
    </x:row>
    <x:row r="39">
      <x:c r="A39" s="30" t="str"/>
      <x:c r="B39" s="30" t="str"/>
      <x:c r="C39" s="30" t="str"/>
      <x:c r="D39" s="30" t="str"/>
      <x:c r="E39" s="30" t="str"/>
      <x:c r="F39" s="30" t="str"/>
      <x:c r="G39" s="30" t="str"/>
      <x:c r="H39" s="30" t="str"/>
      <x:c r="I39" s="30" t="str"/>
      <x:c r="J39" s="30" t="str"/>
      <x:c r="K39" s="30" t="str"/>
      <x:c r="L39" s="30" t="str"/>
      <x:c r="M39" s="30" t="str"/>
      <x:c r="N39" s="30" t="str">
        <x:f>IF(A39="","",SUM(J39:M39))</x:f>
      </x:c>
      <x:c r="O39" s="30" t="str">
        <x:f>IF(A39="","",IF(OR(L39=5,N39&gt;=14),"Significant","Not Significant"))</x:f>
      </x:c>
      <x:c r="P39" s="30" t="str"/>
      <x:c r="Q39" s="30" t="str"/>
      <x:c r="R39" s="30" t="str"/>
      <x:c r="S39" s="51" t="str"/>
      <x:c r="T39" s="30" t="str"/>
      <x:c r="U39" s="30" t="str"/>
    </x:row>
    <x:row r="40">
      <x:c r="A40" s="30" t="str"/>
      <x:c r="B40" s="30" t="str"/>
      <x:c r="C40" s="30" t="str"/>
      <x:c r="D40" s="30" t="str"/>
      <x:c r="E40" s="30" t="str"/>
      <x:c r="F40" s="30" t="str"/>
      <x:c r="G40" s="30" t="str"/>
      <x:c r="H40" s="30" t="str"/>
      <x:c r="I40" s="30" t="str"/>
      <x:c r="J40" s="30" t="str"/>
      <x:c r="K40" s="30" t="str"/>
      <x:c r="L40" s="30" t="str"/>
      <x:c r="M40" s="30" t="str"/>
      <x:c r="N40" s="30" t="str">
        <x:f>IF(A40="","",SUM(J40:M40))</x:f>
      </x:c>
      <x:c r="O40" s="30" t="str">
        <x:f>IF(A40="","",IF(OR(L40=5,N40&gt;=14),"Significant","Not Significant"))</x:f>
      </x:c>
      <x:c r="P40" s="30" t="str"/>
      <x:c r="Q40" s="30" t="str"/>
      <x:c r="R40" s="30" t="str"/>
      <x:c r="S40" s="51" t="str"/>
      <x:c r="T40" s="30" t="str"/>
      <x:c r="U40" s="30" t="str"/>
    </x:row>
    <x:row r="41">
      <x:c r="A41" s="30" t="str"/>
      <x:c r="B41" s="30" t="str"/>
      <x:c r="C41" s="30" t="str"/>
      <x:c r="D41" s="30" t="str"/>
      <x:c r="E41" s="30" t="str"/>
      <x:c r="F41" s="30" t="str"/>
      <x:c r="G41" s="30" t="str"/>
      <x:c r="H41" s="30" t="str"/>
      <x:c r="I41" s="30" t="str"/>
      <x:c r="J41" s="30" t="str"/>
      <x:c r="K41" s="30" t="str"/>
      <x:c r="L41" s="30" t="str"/>
      <x:c r="M41" s="30" t="str"/>
      <x:c r="N41" s="30" t="str">
        <x:f>IF(A41="","",SUM(J41:M41))</x:f>
      </x:c>
      <x:c r="O41" s="30" t="str">
        <x:f>IF(A41="","",IF(OR(L41=5,N41&gt;=14),"Significant","Not Significant"))</x:f>
      </x:c>
      <x:c r="P41" s="30" t="str"/>
      <x:c r="Q41" s="30" t="str"/>
      <x:c r="R41" s="30" t="str"/>
      <x:c r="S41" s="51" t="str"/>
      <x:c r="T41" s="30" t="str"/>
      <x:c r="U41" s="30" t="str"/>
    </x:row>
    <x:row r="42">
      <x:c r="A42" s="30" t="str"/>
      <x:c r="B42" s="30" t="str"/>
      <x:c r="C42" s="30" t="str"/>
      <x:c r="D42" s="30" t="str"/>
      <x:c r="E42" s="30" t="str"/>
      <x:c r="F42" s="30" t="str"/>
      <x:c r="G42" s="30" t="str"/>
      <x:c r="H42" s="30" t="str"/>
      <x:c r="I42" s="30" t="str"/>
      <x:c r="J42" s="30" t="str"/>
      <x:c r="K42" s="30" t="str"/>
      <x:c r="L42" s="30" t="str"/>
      <x:c r="M42" s="30" t="str"/>
      <x:c r="N42" s="30" t="str">
        <x:f>IF(A42="","",SUM(J42:M42))</x:f>
      </x:c>
      <x:c r="O42" s="30" t="str">
        <x:f>IF(A42="","",IF(OR(L42=5,N42&gt;=14),"Significant","Not Significant"))</x:f>
      </x:c>
      <x:c r="P42" s="30" t="str"/>
      <x:c r="Q42" s="30" t="str"/>
      <x:c r="R42" s="30" t="str"/>
      <x:c r="S42" s="51" t="str"/>
      <x:c r="T42" s="30" t="str"/>
      <x:c r="U42" s="30" t="str"/>
    </x:row>
    <x:row r="43">
      <x:c r="A43" s="30" t="str"/>
      <x:c r="B43" s="30" t="str"/>
      <x:c r="C43" s="30" t="str"/>
      <x:c r="D43" s="30" t="str"/>
      <x:c r="E43" s="30" t="str"/>
      <x:c r="F43" s="30" t="str"/>
      <x:c r="G43" s="30" t="str"/>
      <x:c r="H43" s="30" t="str"/>
      <x:c r="I43" s="30" t="str"/>
      <x:c r="J43" s="30" t="str"/>
      <x:c r="K43" s="30" t="str"/>
      <x:c r="L43" s="30" t="str"/>
      <x:c r="M43" s="30" t="str"/>
      <x:c r="N43" s="30" t="str">
        <x:f>IF(A43="","",SUM(J43:M43))</x:f>
      </x:c>
      <x:c r="O43" s="30" t="str">
        <x:f>IF(A43="","",IF(OR(L43=5,N43&gt;=14),"Significant","Not Significant"))</x:f>
      </x:c>
      <x:c r="P43" s="30" t="str"/>
      <x:c r="Q43" s="30" t="str"/>
      <x:c r="R43" s="30" t="str"/>
      <x:c r="S43" s="51" t="str"/>
      <x:c r="T43" s="30" t="str"/>
      <x:c r="U43" s="30" t="str"/>
    </x:row>
    <x:row r="44">
      <x:c r="A44" s="30" t="str"/>
      <x:c r="B44" s="30" t="str"/>
      <x:c r="C44" s="30" t="str"/>
      <x:c r="D44" s="30" t="str"/>
      <x:c r="E44" s="30" t="str"/>
      <x:c r="F44" s="30" t="str"/>
      <x:c r="G44" s="30" t="str"/>
      <x:c r="H44" s="30" t="str"/>
      <x:c r="I44" s="30" t="str"/>
      <x:c r="J44" s="30" t="str"/>
      <x:c r="K44" s="30" t="str"/>
      <x:c r="L44" s="30" t="str"/>
      <x:c r="M44" s="30" t="str"/>
      <x:c r="N44" s="30" t="str">
        <x:f>IF(A44="","",SUM(J44:M44))</x:f>
      </x:c>
      <x:c r="O44" s="30" t="str">
        <x:f>IF(A44="","",IF(OR(L44=5,N44&gt;=14),"Significant","Not Significant"))</x:f>
      </x:c>
      <x:c r="P44" s="30" t="str"/>
      <x:c r="Q44" s="30" t="str"/>
      <x:c r="R44" s="30" t="str"/>
      <x:c r="S44" s="51" t="str"/>
      <x:c r="T44" s="30" t="str"/>
      <x:c r="U44" s="30" t="str"/>
    </x:row>
    <x:row r="45">
      <x:c r="A45" s="30" t="str"/>
      <x:c r="B45" s="30" t="str"/>
      <x:c r="C45" s="30" t="str"/>
      <x:c r="D45" s="30" t="str"/>
      <x:c r="E45" s="30" t="str"/>
      <x:c r="F45" s="30" t="str"/>
      <x:c r="G45" s="30" t="str"/>
      <x:c r="H45" s="30" t="str"/>
      <x:c r="I45" s="30" t="str"/>
      <x:c r="J45" s="30" t="str"/>
      <x:c r="K45" s="30" t="str"/>
      <x:c r="L45" s="30" t="str"/>
      <x:c r="M45" s="30" t="str"/>
      <x:c r="N45" s="30" t="str">
        <x:f>IF(A45="","",SUM(J45:M45))</x:f>
      </x:c>
      <x:c r="O45" s="30" t="str">
        <x:f>IF(A45="","",IF(OR(L45=5,N45&gt;=14),"Significant","Not Significant"))</x:f>
      </x:c>
      <x:c r="P45" s="30" t="str"/>
      <x:c r="Q45" s="30" t="str"/>
      <x:c r="R45" s="30" t="str"/>
      <x:c r="S45" s="51" t="str"/>
      <x:c r="T45" s="30" t="str"/>
      <x:c r="U45" s="30" t="str"/>
    </x:row>
    <x:row r="46">
      <x:c r="A46" s="30" t="str"/>
      <x:c r="B46" s="30" t="str"/>
      <x:c r="C46" s="30" t="str"/>
      <x:c r="D46" s="30" t="str"/>
      <x:c r="E46" s="30" t="str"/>
      <x:c r="F46" s="30" t="str"/>
      <x:c r="G46" s="30" t="str"/>
      <x:c r="H46" s="30" t="str"/>
      <x:c r="I46" s="30" t="str"/>
      <x:c r="J46" s="30" t="str"/>
      <x:c r="K46" s="30" t="str"/>
      <x:c r="L46" s="30" t="str"/>
      <x:c r="M46" s="30" t="str"/>
      <x:c r="N46" s="30" t="str">
        <x:f>IF(A46="","",SUM(J46:M46))</x:f>
      </x:c>
      <x:c r="O46" s="30" t="str">
        <x:f>IF(A46="","",IF(OR(L46=5,N46&gt;=14),"Significant","Not Significant"))</x:f>
      </x:c>
      <x:c r="P46" s="30" t="str"/>
      <x:c r="Q46" s="30" t="str"/>
      <x:c r="R46" s="30" t="str"/>
      <x:c r="S46" s="51" t="str"/>
      <x:c r="T46" s="30" t="str"/>
      <x:c r="U46" s="30" t="str"/>
    </x:row>
    <x:row r="47">
      <x:c r="A47" s="30" t="str"/>
      <x:c r="B47" s="30" t="str"/>
      <x:c r="C47" s="30" t="str"/>
      <x:c r="D47" s="30" t="str"/>
      <x:c r="E47" s="30" t="str"/>
      <x:c r="F47" s="30" t="str"/>
      <x:c r="G47" s="30" t="str"/>
      <x:c r="H47" s="30" t="str"/>
      <x:c r="I47" s="30" t="str"/>
      <x:c r="J47" s="30" t="str"/>
      <x:c r="K47" s="30" t="str"/>
      <x:c r="L47" s="30" t="str"/>
      <x:c r="M47" s="30" t="str"/>
      <x:c r="N47" s="30" t="str">
        <x:f>IF(A47="","",SUM(J47:M47))</x:f>
      </x:c>
      <x:c r="O47" s="30" t="str">
        <x:f>IF(A47="","",IF(OR(L47=5,N47&gt;=14),"Significant","Not Significant"))</x:f>
      </x:c>
      <x:c r="P47" s="30" t="str"/>
      <x:c r="Q47" s="30" t="str"/>
      <x:c r="R47" s="30" t="str"/>
      <x:c r="S47" s="51" t="str"/>
      <x:c r="T47" s="30" t="str"/>
      <x:c r="U47" s="30" t="str"/>
    </x:row>
    <x:row r="48">
      <x:c r="A48" s="30" t="str"/>
      <x:c r="B48" s="30" t="str"/>
      <x:c r="C48" s="30" t="str"/>
      <x:c r="D48" s="30" t="str"/>
      <x:c r="E48" s="30" t="str"/>
      <x:c r="F48" s="30" t="str"/>
      <x:c r="G48" s="30" t="str"/>
      <x:c r="H48" s="30" t="str"/>
      <x:c r="I48" s="30" t="str"/>
      <x:c r="J48" s="30" t="str"/>
      <x:c r="K48" s="30" t="str"/>
      <x:c r="L48" s="30" t="str"/>
      <x:c r="M48" s="30" t="str"/>
      <x:c r="N48" s="30" t="str">
        <x:f>IF(A48="","",SUM(J48:M48))</x:f>
      </x:c>
      <x:c r="O48" s="30" t="str">
        <x:f>IF(A48="","",IF(OR(L48=5,N48&gt;=14),"Significant","Not Significant"))</x:f>
      </x:c>
      <x:c r="P48" s="30" t="str"/>
      <x:c r="Q48" s="30" t="str"/>
      <x:c r="R48" s="30" t="str"/>
      <x:c r="S48" s="51" t="str"/>
      <x:c r="T48" s="30" t="str"/>
      <x:c r="U48" s="30" t="str"/>
    </x:row>
    <x:row r="49">
      <x:c r="A49" s="30" t="str"/>
      <x:c r="B49" s="30" t="str"/>
      <x:c r="C49" s="30" t="str"/>
      <x:c r="D49" s="30" t="str"/>
      <x:c r="E49" s="30" t="str"/>
      <x:c r="F49" s="30" t="str"/>
      <x:c r="G49" s="30" t="str"/>
      <x:c r="H49" s="30" t="str"/>
      <x:c r="I49" s="30" t="str"/>
      <x:c r="J49" s="30" t="str"/>
      <x:c r="K49" s="30" t="str"/>
      <x:c r="L49" s="30" t="str"/>
      <x:c r="M49" s="30" t="str"/>
      <x:c r="N49" s="30" t="str">
        <x:f>IF(A49="","",SUM(J49:M49))</x:f>
      </x:c>
      <x:c r="O49" s="30" t="str">
        <x:f>IF(A49="","",IF(OR(L49=5,N49&gt;=14),"Significant","Not Significant"))</x:f>
      </x:c>
      <x:c r="P49" s="30" t="str"/>
      <x:c r="Q49" s="30" t="str"/>
      <x:c r="R49" s="30" t="str"/>
      <x:c r="S49" s="51" t="str"/>
      <x:c r="T49" s="30" t="str"/>
      <x:c r="U49" s="30" t="str"/>
    </x:row>
    <x:row r="50">
      <x:c r="A50" s="30" t="str"/>
      <x:c r="B50" s="30" t="str"/>
      <x:c r="C50" s="30" t="str"/>
      <x:c r="D50" s="30" t="str"/>
      <x:c r="E50" s="30" t="str"/>
      <x:c r="F50" s="30" t="str"/>
      <x:c r="G50" s="30" t="str"/>
      <x:c r="H50" s="30" t="str"/>
      <x:c r="I50" s="30" t="str"/>
      <x:c r="J50" s="30" t="str"/>
      <x:c r="K50" s="30" t="str"/>
      <x:c r="L50" s="30" t="str"/>
      <x:c r="M50" s="30" t="str"/>
      <x:c r="N50" s="30" t="str">
        <x:f>IF(A50="","",SUM(J50:M50))</x:f>
      </x:c>
      <x:c r="O50" s="30" t="str">
        <x:f>IF(A50="","",IF(OR(L50=5,N50&gt;=14),"Significant","Not Significant"))</x:f>
      </x:c>
      <x:c r="P50" s="30" t="str"/>
      <x:c r="Q50" s="30" t="str"/>
      <x:c r="R50" s="30" t="str"/>
      <x:c r="S50" s="51" t="str"/>
      <x:c r="T50" s="30" t="str"/>
      <x:c r="U50" s="30" t="str"/>
    </x:row>
    <x:row r="51">
      <x:c r="A51" s="30" t="str"/>
      <x:c r="B51" s="30" t="str"/>
      <x:c r="C51" s="30" t="str"/>
      <x:c r="D51" s="30" t="str"/>
      <x:c r="E51" s="30" t="str"/>
      <x:c r="F51" s="30" t="str"/>
      <x:c r="G51" s="30" t="str"/>
      <x:c r="H51" s="30" t="str"/>
      <x:c r="I51" s="30" t="str"/>
      <x:c r="J51" s="30" t="str"/>
      <x:c r="K51" s="30" t="str"/>
      <x:c r="L51" s="30" t="str"/>
      <x:c r="M51" s="30" t="str"/>
      <x:c r="N51" s="30" t="str">
        <x:f>IF(A51="","",SUM(J51:M51))</x:f>
      </x:c>
      <x:c r="O51" s="30" t="str">
        <x:f>IF(A51="","",IF(OR(L51=5,N51&gt;=14),"Significant","Not Significant"))</x:f>
      </x:c>
      <x:c r="P51" s="30" t="str"/>
      <x:c r="Q51" s="30" t="str"/>
      <x:c r="R51" s="30" t="str"/>
      <x:c r="S51" s="51" t="str"/>
      <x:c r="T51" s="30" t="str"/>
      <x:c r="U51" s="30" t="str"/>
    </x:row>
    <x:row r="52">
      <x:c r="A52" s="30" t="str"/>
      <x:c r="B52" s="30" t="str"/>
      <x:c r="C52" s="30" t="str"/>
      <x:c r="D52" s="30" t="str"/>
      <x:c r="E52" s="30" t="str"/>
      <x:c r="F52" s="30" t="str"/>
      <x:c r="G52" s="30" t="str"/>
      <x:c r="H52" s="30" t="str"/>
      <x:c r="I52" s="30" t="str"/>
      <x:c r="J52" s="30" t="str"/>
      <x:c r="K52" s="30" t="str"/>
      <x:c r="L52" s="30" t="str"/>
      <x:c r="M52" s="30" t="str"/>
      <x:c r="N52" s="30" t="str">
        <x:f>IF(A52="","",SUM(J52:M52))</x:f>
      </x:c>
      <x:c r="O52" s="30" t="str">
        <x:f>IF(A52="","",IF(OR(L52=5,N52&gt;=14),"Significant","Not Significant"))</x:f>
      </x:c>
      <x:c r="P52" s="30" t="str"/>
      <x:c r="Q52" s="30" t="str"/>
      <x:c r="R52" s="30" t="str"/>
      <x:c r="S52" s="51" t="str"/>
      <x:c r="T52" s="30" t="str"/>
      <x:c r="U52" s="30" t="str"/>
    </x:row>
    <x:row r="53">
      <x:c r="A53" s="30" t="str"/>
      <x:c r="B53" s="30" t="str"/>
      <x:c r="C53" s="30" t="str"/>
      <x:c r="D53" s="30" t="str"/>
      <x:c r="E53" s="30" t="str"/>
      <x:c r="F53" s="30" t="str"/>
      <x:c r="G53" s="30" t="str"/>
      <x:c r="H53" s="30" t="str"/>
      <x:c r="I53" s="30" t="str"/>
      <x:c r="J53" s="30" t="str"/>
      <x:c r="K53" s="30" t="str"/>
      <x:c r="L53" s="30" t="str"/>
      <x:c r="M53" s="30" t="str"/>
      <x:c r="N53" s="30" t="str">
        <x:f>IF(A53="","",SUM(J53:M53))</x:f>
      </x:c>
      <x:c r="O53" s="30" t="str">
        <x:f>IF(A53="","",IF(OR(L53=5,N53&gt;=14),"Significant","Not Significant"))</x:f>
      </x:c>
      <x:c r="P53" s="30" t="str"/>
      <x:c r="Q53" s="30" t="str"/>
      <x:c r="R53" s="30" t="str"/>
      <x:c r="S53" s="51" t="str"/>
      <x:c r="T53" s="30" t="str"/>
      <x:c r="U53" s="30" t="str"/>
    </x:row>
    <x:row r="54">
      <x:c r="A54" s="30" t="str"/>
      <x:c r="B54" s="30" t="str"/>
      <x:c r="C54" s="30" t="str"/>
      <x:c r="D54" s="30" t="str"/>
      <x:c r="E54" s="30" t="str"/>
      <x:c r="F54" s="30" t="str"/>
      <x:c r="G54" s="30" t="str"/>
      <x:c r="H54" s="30" t="str"/>
      <x:c r="I54" s="30" t="str"/>
      <x:c r="J54" s="30" t="str"/>
      <x:c r="K54" s="30" t="str"/>
      <x:c r="L54" s="30" t="str"/>
      <x:c r="M54" s="30" t="str"/>
      <x:c r="N54" s="30" t="str">
        <x:f>IF(A54="","",SUM(J54:M54))</x:f>
      </x:c>
      <x:c r="O54" s="30" t="str">
        <x:f>IF(A54="","",IF(OR(L54=5,N54&gt;=14),"Significant","Not Significant"))</x:f>
      </x:c>
      <x:c r="P54" s="30" t="str"/>
      <x:c r="Q54" s="30" t="str"/>
      <x:c r="R54" s="30" t="str"/>
      <x:c r="S54" s="51" t="str"/>
      <x:c r="T54" s="30" t="str"/>
      <x:c r="U54" s="30" t="str"/>
    </x:row>
    <x:row r="55">
      <x:c r="A55" s="30" t="str"/>
      <x:c r="B55" s="30" t="str"/>
      <x:c r="C55" s="30" t="str"/>
      <x:c r="D55" s="30" t="str"/>
      <x:c r="E55" s="30" t="str"/>
      <x:c r="F55" s="30" t="str"/>
      <x:c r="G55" s="30" t="str"/>
      <x:c r="H55" s="30" t="str"/>
      <x:c r="I55" s="30" t="str"/>
      <x:c r="J55" s="30" t="str"/>
      <x:c r="K55" s="30" t="str"/>
      <x:c r="L55" s="30" t="str"/>
      <x:c r="M55" s="30" t="str"/>
      <x:c r="N55" s="30" t="str">
        <x:f>IF(A55="","",SUM(J55:M55))</x:f>
      </x:c>
      <x:c r="O55" s="30" t="str">
        <x:f>IF(A55="","",IF(OR(L55=5,N55&gt;=14),"Significant","Not Significant"))</x:f>
      </x:c>
      <x:c r="P55" s="30" t="str"/>
      <x:c r="Q55" s="30" t="str"/>
      <x:c r="R55" s="30" t="str"/>
      <x:c r="S55" s="51" t="str"/>
      <x:c r="T55" s="30" t="str"/>
      <x:c r="U55" s="30" t="str"/>
    </x:row>
  </x:sheetData>
  <x:mergeCells>
    <x:mergeCell ref="A1:U1"/>
    <x:mergeCell ref="A2:U2"/>
    <x:mergeCell ref="A3:U3"/>
    <x:mergeCell ref="A4:U4"/>
  </x:mergeCells>
  <x:conditionalFormatting sqref="O6:O55">
    <x:cfRule type="expression" dxfId="0" priority="1">
      <x:formula>O6="Closed"</x:formula>
    </x:cfRule>
    <x:cfRule type="expression" dxfId="1" priority="2">
      <x:formula>O6="Completed"</x:formula>
    </x:cfRule>
    <x:cfRule type="expression" dxfId="2" priority="3">
      <x:formula>O6="Conforming"</x:formula>
    </x:cfRule>
    <x:cfRule type="expression" dxfId="3" priority="4">
      <x:formula>O6="Compliant"</x:formula>
    </x:cfRule>
    <x:cfRule type="expression" dxfId="4" priority="5">
      <x:formula>O6="Not Significant"</x:formula>
    </x:cfRule>
    <x:cfRule type="expression" dxfId="5" priority="6">
      <x:formula>O6="Significant"</x:formula>
    </x:cfRule>
    <x:cfRule type="expression" dxfId="6" priority="7">
      <x:formula>O6="In Progress"</x:formula>
    </x:cfRule>
    <x:cfRule type="expression" dxfId="7" priority="8">
      <x:formula>O6="Partially Compliant"</x:formula>
    </x:cfRule>
    <x:cfRule type="expression" dxfId="8" priority="9">
      <x:formula>O6="OFI"</x:formula>
    </x:cfRule>
    <x:cfRule type="expression" dxfId="9" priority="10">
      <x:formula>O6="Pending Evidence"</x:formula>
    </x:cfRule>
    <x:cfRule type="expression" dxfId="10" priority="11">
      <x:formula>O6="Open"</x:formula>
    </x:cfRule>
    <x:cfRule type="expression" dxfId="11" priority="12">
      <x:formula>O6="Blocked"</x:formula>
    </x:cfRule>
    <x:cfRule type="expression" dxfId="12" priority="13">
      <x:formula>O6="Noncompliant"</x:formula>
    </x:cfRule>
    <x:cfRule type="expression" dxfId="13" priority="14">
      <x:formula>O6="Major NC"</x:formula>
    </x:cfRule>
    <x:cfRule type="expression" dxfId="14" priority="15">
      <x:formula>O6="Minor NC"</x:formula>
    </x:cfRule>
    <x:cfRule type="expression" dxfId="15" priority="16">
      <x:formula>O6="Not Started"</x:formula>
    </x:cfRule>
    <x:cfRule type="expression" dxfId="16" priority="17">
      <x:formula>O6="Not Assessed"</x:formula>
    </x:cfRule>
    <x:cfRule type="expression" dxfId="17" priority="18">
      <x:formula>O6="No Action"</x:formula>
    </x:cfRule>
    <x:cfRule type="expression" dxfId="18" priority="19">
      <x:formula>O6="N/A"</x:formula>
    </x:cfRule>
    <x:cfRule type="expression" dxfId="19" priority="20">
      <x:formula>O6="On Track"</x:formula>
    </x:cfRule>
    <x:cfRule type="expression" dxfId="20" priority="21">
      <x:formula>O6="Due Soon"</x:formula>
    </x:cfRule>
    <x:cfRule type="expression" dxfId="21" priority="22">
      <x:formula>O6="Overdue"</x:formula>
    </x:cfRule>
  </x:conditionalFormatting>
  <x:conditionalFormatting sqref="T6:T55">
    <x:cfRule type="expression" dxfId="22" priority="23">
      <x:formula>T6="Closed"</x:formula>
    </x:cfRule>
    <x:cfRule type="expression" dxfId="23" priority="24">
      <x:formula>T6="Completed"</x:formula>
    </x:cfRule>
    <x:cfRule type="expression" dxfId="24" priority="25">
      <x:formula>T6="Conforming"</x:formula>
    </x:cfRule>
    <x:cfRule type="expression" dxfId="25" priority="26">
      <x:formula>T6="Compliant"</x:formula>
    </x:cfRule>
    <x:cfRule type="expression" dxfId="26" priority="27">
      <x:formula>T6="Not Significant"</x:formula>
    </x:cfRule>
    <x:cfRule type="expression" dxfId="27" priority="28">
      <x:formula>T6="Significant"</x:formula>
    </x:cfRule>
    <x:cfRule type="expression" dxfId="28" priority="29">
      <x:formula>T6="In Progress"</x:formula>
    </x:cfRule>
    <x:cfRule type="expression" dxfId="29" priority="30">
      <x:formula>T6="Partially Compliant"</x:formula>
    </x:cfRule>
    <x:cfRule type="expression" dxfId="30" priority="31">
      <x:formula>T6="OFI"</x:formula>
    </x:cfRule>
    <x:cfRule type="expression" dxfId="31" priority="32">
      <x:formula>T6="Pending Evidence"</x:formula>
    </x:cfRule>
    <x:cfRule type="expression" dxfId="32" priority="33">
      <x:formula>T6="Open"</x:formula>
    </x:cfRule>
    <x:cfRule type="expression" dxfId="33" priority="34">
      <x:formula>T6="Blocked"</x:formula>
    </x:cfRule>
    <x:cfRule type="expression" dxfId="34" priority="35">
      <x:formula>T6="Noncompliant"</x:formula>
    </x:cfRule>
    <x:cfRule type="expression" dxfId="35" priority="36">
      <x:formula>T6="Major NC"</x:formula>
    </x:cfRule>
    <x:cfRule type="expression" dxfId="36" priority="37">
      <x:formula>T6="Minor NC"</x:formula>
    </x:cfRule>
    <x:cfRule type="expression" dxfId="37" priority="38">
      <x:formula>T6="Not Started"</x:formula>
    </x:cfRule>
    <x:cfRule type="expression" dxfId="38" priority="39">
      <x:formula>T6="Not Assessed"</x:formula>
    </x:cfRule>
    <x:cfRule type="expression" dxfId="39" priority="40">
      <x:formula>T6="No Action"</x:formula>
    </x:cfRule>
    <x:cfRule type="expression" dxfId="40" priority="41">
      <x:formula>T6="N/A"</x:formula>
    </x:cfRule>
    <x:cfRule type="expression" dxfId="41" priority="42">
      <x:formula>T6="On Track"</x:formula>
    </x:cfRule>
    <x:cfRule type="expression" dxfId="42" priority="43">
      <x:formula>T6="Due Soon"</x:formula>
    </x:cfRule>
    <x:cfRule type="expression" dxfId="43" priority="44">
      <x:formula>T6="Overdue"</x:formula>
    </x:cfRule>
  </x:conditionalFormatting>
  <x:conditionalFormatting sqref="N6:N55">
    <x:cfRule type="dataBar" priority="45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{ACDE3C5C-8356-1ED5-BB7A-272AE14734AB}</x14:id>
        </x:ext>
      </x:extLst>
    </x:cfRule>
  </x:conditionalFormatting>
  <x:dataValidations count="10">
    <x:dataValidation type="list" sqref="A6:A55">
      <x:formula1>"Example Data,Actual Data"</x:formula1>
    </x:dataValidation>
    <x:dataValidation type="list" sqref="D6:D55">
      <x:formula1>"Procurement,Operation,Distribution,Use,End-of-life"</x:formula1>
    </x:dataValidation>
    <x:dataValidation type="list" sqref="E6:E55">
      <x:formula1>"Normal,Abnormal,Emergency"</x:formula1>
    </x:dataValidation>
    <x:dataValidation type="list" sqref="F6:F55">
      <x:formula1>"Energy / Resource Use,Air Emission,Waste,Water / Discharge,Spill / Release,Other"</x:formula1>
    </x:dataValidation>
    <x:dataValidation type="whole" operator="between" sqref="J6:J55">
      <x:formula1>1</x:formula1>
      <x:formula2>5</x:formula2>
    </x:dataValidation>
    <x:dataValidation type="whole" operator="between" sqref="K6:K55">
      <x:formula1>1</x:formula1>
      <x:formula2>5</x:formula2>
    </x:dataValidation>
    <x:dataValidation type="whole" operator="between" sqref="L6:L55">
      <x:formula1>1</x:formula1>
      <x:formula2>5</x:formula2>
    </x:dataValidation>
    <x:dataValidation type="whole" operator="between" sqref="M6:M55">
      <x:formula1>1</x:formula1>
      <x:formula2>5</x:formula2>
    </x:dataValidation>
    <x:dataValidation type="list" sqref="P6:P55">
      <x:formula1>"High,Medium,Low"</x:formula1>
    </x:dataValidation>
    <x:dataValidation type="list" sqref="T6:T55">
      <x:formula1>"Not Started,Open,In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7c97027a8bf4f9b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5" id="{ACDE3C5C-8356-1ED5-BB7A-272AE14734AB}">
            <x14:dataBar gradient="1">
              <x14:cfvo type="min"/>
              <x14:cfvo type="max"/>
              <x14:fillColor rgb="FFA02B93"/>
            </x14:dataBar>
          </x14:cfRule>
          <xm:sqref>N6:N55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Environmental Aspect Evaluation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EMS-CHK-002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>
      <x:c r="A4" s="40" t="str">
        <x:v>Chart display follows Chart Data Mode. Illustrative mode uses only the 5 Example Data rows; when any Actual Data exists, charts switch to Actual Data automatically.</x:v>
      </x:c>
      <x:c r="B4" s="40"/>
      <x:c r="C4" s="40"/>
      <x:c r="D4" s="40"/>
      <x:c r="E4" s="40"/>
      <x:c r="F4" s="40"/>
      <x:c r="G4" s="40"/>
      <x:c r="H4" s="40"/>
      <x:c r="I4" s="40"/>
      <x:c r="J4" s="40"/>
      <x:c r="K4" s="40"/>
      <x:c r="L4" s="40"/>
      <x:c r="M4" s="40"/>
      <x:c r="N4" s="40"/>
    </x:row>
    <x:row r="5">
      <x:c r="A5" s="22" t="str">
        <x:v>Chart Data Mode</x:v>
      </x:c>
      <x:c r="B5" s="56" t="str">
        <x:f>IF(COUNTIF('Aspect Evaluation'!$A$6:$A$55,"Actual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Evaluations</x:v>
      </x:c>
      <x:c r="B8" s="62" t="n">
        <x:f>COUNTIF('Aspect Evaluation'!$A$6:$A$55,"Actual Data")</x:f>
        <x:v>0</x:v>
      </x:c>
    </x:row>
    <x:row r="9">
      <x:c r="A9" s="22" t="str">
        <x:v>Significant</x:v>
      </x:c>
      <x:c r="B9" s="62" t="n">
        <x:f>COUNTIFS('Aspect Evaluation'!$A$6:$A$55,"Actual Data",'Aspect Evaluation'!$O$6:$O$55,"Significant")</x:f>
        <x:v>0</x:v>
      </x:c>
    </x:row>
    <x:row r="10">
      <x:c r="A10" s="22" t="str">
        <x:v>Not Significant</x:v>
      </x:c>
      <x:c r="B10" s="62" t="n">
        <x:f>COUNTIFS('Aspect Evaluation'!$A$6:$A$55,"Actual Data",'Aspect Evaluation'!$O$6:$O$55,"Not Significant")</x:f>
        <x:v>0</x:v>
      </x:c>
    </x:row>
    <x:row r="11">
      <x:c r="A11" s="22" t="str">
        <x:v>High Priority</x:v>
      </x:c>
      <x:c r="B11" s="62" t="n">
        <x:f>COUNTIFS('Aspect Evaluation'!$A$6:$A$55,"Actual Data",'Aspect Evaluation'!$P$6:$P$55,"High")</x:f>
        <x:v>0</x:v>
      </x:c>
    </x:row>
    <x:row r="12">
      <x:c r="A12" s="22" t="str">
        <x:v>Open / In Progress Actions</x:v>
      </x:c>
      <x:c r="B12" s="62" t="n">
        <x:f>COUNTIFS('Aspect Evaluation'!$A$6:$A$55,"Actual Data",'Aspect Evaluation'!$T$6:$T$55,"Open")+COUNTIFS('Aspect Evaluation'!$A$6:$A$55,"Actual Data",'Aspect Evaluation'!$T$6:$T$55,"In Progress")</x:f>
        <x:v>0</x:v>
      </x:c>
    </x:row>
    <x:row r="13">
      <x:c r="A13" s="22" t="str">
        <x:v>Average Actual Score</x:v>
      </x:c>
      <x:c r="B13" s="66" t="n">
        <x:f>IFERROR(SUMIF('Aspect Evaluation'!$A$6:$A$55,"Actual Data",'Aspect Evaluation'!$N$6:$N$55)/COUNTIF('Aspect Evaluation'!$A$6:$A$55,"Actual Data"),0)</x:f>
        <x:v>0</x:v>
      </x:c>
    </x:row>
    <x:row r="14">
      <x:c r="A14" s="22" t="str">
        <x:v>Closed Actions</x:v>
      </x:c>
      <x:c r="B14" s="62" t="n">
        <x:f>COUNTIFS('Aspect Evaluation'!$A$6:$A$55,"Actual Data",'Aspect Evaluation'!$T$6:$T$55,"Closed")</x:f>
        <x:v>0</x:v>
      </x:c>
    </x:row>
    <x:row r="15">
      <x:c r="A15" s="22" t="str">
        <x:v>Example Rows (excluded)</x:v>
      </x:c>
      <x:c r="B15" s="62" t="n">
        <x:f>COUNTIF('Aspect Evaluation'!$A$6:$A$55,"Example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9f3e1653218442c8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4" hidden="0" customWidth="1"/>
    <x:col min="4" max="4" width="18" hidden="0" customWidth="1"/>
    <x:col min="5" max="5" width="12" hidden="0" customWidth="1"/>
    <x:col min="6" max="6" width="4" hidden="0" customWidth="1"/>
  </x:cols>
  <x:sheetData>
    <x:row r="1" ht="26" customHeight="1">
      <x:c r="A1" s="5" t="str">
        <x:v>Chart Data - Aspect Evaluation Checklist</x:v>
      </x:c>
      <x:c r="B1" s="5"/>
      <x:c r="C1" s="5"/>
      <x:c r="D1" s="5"/>
      <x:c r="E1" s="5"/>
      <x:c r="F1" s="5"/>
    </x:row>
    <x:row r="2">
      <x:c r="A2" s="12" t="str">
        <x:v>Document Code: EMS-CHK-002 | Version: 1.0 | Effective Date: 2026-09-18 | Applied Standard: ISO 14001:2026 | Classification: INTERNAL</x:v>
      </x:c>
      <x:c r="B2" s="12"/>
      <x:c r="C2" s="12"/>
      <x:c r="D2" s="12"/>
      <x:c r="E2" s="12"/>
      <x:c r="F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6" t="str">
        <x:f>IF(COUNTIF('Aspect Evaluation'!$A$6:$A$55,"Actual Data")&gt;0,"Actual Data","Illustrative Data")</x:f>
        <x:v>Illustrative Data</x:v>
      </x:c>
    </x:row>
    <x:row r="8">
      <x:c r="A8" s="22" t="str">
        <x:v>Significance</x:v>
      </x:c>
      <x:c r="B8" s="22" t="str">
        <x:v>Count</x:v>
      </x:c>
      <x:c r="D8" s="22" t="str">
        <x:v>Priority</x:v>
      </x:c>
      <x:c r="E8" s="22" t="str">
        <x:v>Count</x:v>
      </x:c>
    </x:row>
    <x:row r="9">
      <x:c r="A9" t="str">
        <x:v>Significant</x:v>
      </x:c>
      <x:c r="B9" t="n">
        <x:f>IF($B$6="Actual Data",COUNTIFS('Aspect Evaluation'!$A$6:$A$55,"Actual Data",'Aspect Evaluation'!$O$6:$O$55,A9),COUNTIFS('Aspect Evaluation'!$A$6:$A$55,"Example Data",'Aspect Evaluation'!$O$6:$O$55,A9))</x:f>
        <x:v>3</x:v>
      </x:c>
      <x:c r="D9" t="str">
        <x:v>High</x:v>
      </x:c>
      <x:c r="E9" t="n">
        <x:f>IF($B$6="Actual Data",COUNTIFS('Aspect Evaluation'!$A$6:$A$55,"Actual Data",'Aspect Evaluation'!$P$6:$P$55,D9),COUNTIFS('Aspect Evaluation'!$A$6:$A$55,"Example Data",'Aspect Evaluation'!$P$6:$P$55,D9))</x:f>
        <x:v>3</x:v>
      </x:c>
    </x:row>
    <x:row r="10">
      <x:c r="A10" t="str">
        <x:v>Not Significant</x:v>
      </x:c>
      <x:c r="B10" t="n">
        <x:f>IF($B$6="Actual Data",COUNTIFS('Aspect Evaluation'!$A$6:$A$55,"Actual Data",'Aspect Evaluation'!$O$6:$O$55,A10),COUNTIFS('Aspect Evaluation'!$A$6:$A$55,"Example Data",'Aspect Evaluation'!$O$6:$O$55,A10))</x:f>
        <x:v>2</x:v>
      </x:c>
      <x:c r="D10" t="str">
        <x:v>Medium</x:v>
      </x:c>
      <x:c r="E10" t="n">
        <x:f>IF($B$6="Actual Data",COUNTIFS('Aspect Evaluation'!$A$6:$A$55,"Actual Data",'Aspect Evaluation'!$P$6:$P$55,D10),COUNTIFS('Aspect Evaluation'!$A$6:$A$55,"Example Data",'Aspect Evaluation'!$P$6:$P$55,D10))</x:f>
        <x:v>1</x:v>
      </x:c>
    </x:row>
    <x:row r="11">
      <x:c r="D11" t="str">
        <x:v>Low</x:v>
      </x:c>
      <x:c r="E11" t="n">
        <x:f>IF($B$6="Actual Data",COUNTIFS('Aspect Evaluation'!$A$6:$A$55,"Actual Data",'Aspect Evaluation'!$P$6:$P$55,D11),COUNTIFS('Aspect Evaluation'!$A$6:$A$55,"Example Data",'Aspect Evaluation'!$P$6:$P$55,D11))</x:f>
        <x:v>1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8" hidden="0" customWidth="1"/>
    <x:col min="3" max="3" width="56" hidden="0" customWidth="1"/>
    <x:col min="4" max="4" width="46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EMS-CHK-002 | Version: 1.0 | Effective Date: 2026-09-18 | Applied Standard: ISO 14001:2026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 used only for example chart mode.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 included in KPI/Summary and actual chart mode.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14001:2026</x:v>
      </x:c>
      <x:c r="C11" s="30" t="str">
        <x:v>EMS baseline used for this toolkit.</x:v>
      </x:c>
      <x:c r="D11" s="30" t="str">
        <x:v>https://www.iso.org/standard/14001</x:v>
      </x:c>
    </x:row>
    <x:row r="12">
      <x:c r="A12" s="30" t="str">
        <x:v>Lifecycle Stage</x:v>
      </x:c>
      <x:c r="B12" s="30" t="str">
        <x:v>Procurement</x:v>
      </x:c>
      <x:c r="C12" s="30" t="str"/>
      <x:c r="D12" s="30" t="str"/>
    </x:row>
    <x:row r="13">
      <x:c r="A13" s="30" t="str">
        <x:v>Lifecycle Stage</x:v>
      </x:c>
      <x:c r="B13" s="30" t="str">
        <x:v>Operation</x:v>
      </x:c>
      <x:c r="C13" s="30" t="str"/>
      <x:c r="D13" s="30" t="str"/>
    </x:row>
    <x:row r="14">
      <x:c r="A14" s="30" t="str">
        <x:v>Lifecycle Stage</x:v>
      </x:c>
      <x:c r="B14" s="30" t="str">
        <x:v>Distribution</x:v>
      </x:c>
      <x:c r="C14" s="30" t="str"/>
      <x:c r="D14" s="30" t="str"/>
    </x:row>
    <x:row r="15">
      <x:c r="A15" s="30" t="str">
        <x:v>Lifecycle Stage</x:v>
      </x:c>
      <x:c r="B15" s="30" t="str">
        <x:v>Use</x:v>
      </x:c>
      <x:c r="C15" s="30" t="str"/>
      <x:c r="D15" s="30" t="str"/>
    </x:row>
    <x:row r="16">
      <x:c r="A16" s="30" t="str">
        <x:v>Lifecycle Stage</x:v>
      </x:c>
      <x:c r="B16" s="30" t="str">
        <x:v>End-of-life</x:v>
      </x:c>
      <x:c r="C16" s="30" t="str"/>
      <x:c r="D16" s="30" t="str"/>
    </x:row>
    <x:row r="17">
      <x:c r="A17" s="30" t="str">
        <x:v>Operating Condition</x:v>
      </x:c>
      <x:c r="B17" s="30" t="str">
        <x:v>Normal</x:v>
      </x:c>
      <x:c r="C17" s="30" t="str"/>
      <x:c r="D17" s="30" t="str"/>
    </x:row>
    <x:row r="18">
      <x:c r="A18" s="30" t="str">
        <x:v>Operating Condition</x:v>
      </x:c>
      <x:c r="B18" s="30" t="str">
        <x:v>Abnormal</x:v>
      </x:c>
      <x:c r="C18" s="30" t="str"/>
      <x:c r="D18" s="30" t="str"/>
    </x:row>
    <x:row r="19">
      <x:c r="A19" s="30" t="str">
        <x:v>Operating Condition</x:v>
      </x:c>
      <x:c r="B19" s="30" t="str">
        <x:v>Emergency</x:v>
      </x:c>
      <x:c r="C19" s="30" t="str"/>
      <x:c r="D19" s="30" t="str"/>
    </x:row>
    <x:row r="20">
      <x:c r="A20" s="30" t="str">
        <x:v>Aspect Category</x:v>
      </x:c>
      <x:c r="B20" s="30" t="str">
        <x:v>Energy / Resource Use</x:v>
      </x:c>
      <x:c r="C20" s="30" t="str"/>
      <x:c r="D20" s="30" t="str"/>
    </x:row>
    <x:row r="21">
      <x:c r="A21" s="30" t="str">
        <x:v>Aspect Category</x:v>
      </x:c>
      <x:c r="B21" s="30" t="str">
        <x:v>Air Emission</x:v>
      </x:c>
      <x:c r="C21" s="30" t="str"/>
      <x:c r="D21" s="30" t="str"/>
    </x:row>
    <x:row r="22">
      <x:c r="A22" s="30" t="str">
        <x:v>Aspect Category</x:v>
      </x:c>
      <x:c r="B22" s="30" t="str">
        <x:v>Waste</x:v>
      </x:c>
      <x:c r="C22" s="30" t="str"/>
      <x:c r="D22" s="30" t="str"/>
    </x:row>
    <x:row r="23">
      <x:c r="A23" s="30" t="str">
        <x:v>Aspect Category</x:v>
      </x:c>
      <x:c r="B23" s="30" t="str">
        <x:v>Water / Discharge</x:v>
      </x:c>
      <x:c r="C23" s="30" t="str"/>
      <x:c r="D23" s="30" t="str"/>
    </x:row>
    <x:row r="24">
      <x:c r="A24" s="30" t="str">
        <x:v>Aspect Category</x:v>
      </x:c>
      <x:c r="B24" s="30" t="str">
        <x:v>Spill / Release</x:v>
      </x:c>
      <x:c r="C24" s="30" t="str"/>
      <x:c r="D24" s="30" t="str"/>
    </x:row>
    <x:row r="25">
      <x:c r="A25" s="30" t="str">
        <x:v>Aspect Category</x:v>
      </x:c>
      <x:c r="B25" s="30" t="str">
        <x:v>Other</x:v>
      </x:c>
      <x:c r="C25" s="30" t="str"/>
      <x:c r="D25" s="30" t="str"/>
    </x:row>
    <x:row r="26">
      <x:c r="A26" s="30" t="str">
        <x:v>Significance</x:v>
      </x:c>
      <x:c r="B26" s="30" t="str">
        <x:v>Significant</x:v>
      </x:c>
      <x:c r="C26" s="30" t="str"/>
      <x:c r="D26" s="30" t="str"/>
    </x:row>
    <x:row r="27">
      <x:c r="A27" s="30" t="str">
        <x:v>Significance</x:v>
      </x:c>
      <x:c r="B27" s="30" t="str">
        <x:v>Not Significant</x:v>
      </x:c>
      <x:c r="C27" s="30" t="str"/>
      <x:c r="D27" s="30" t="str"/>
    </x:row>
    <x:row r="28">
      <x:c r="A28" s="30" t="str">
        <x:v>Status</x:v>
      </x:c>
      <x:c r="B28" s="30" t="str">
        <x:v>Not Started</x:v>
      </x:c>
      <x:c r="C28" s="30" t="str"/>
      <x:c r="D28" s="30" t="str"/>
    </x:row>
    <x:row r="29">
      <x:c r="A29" s="30" t="str">
        <x:v>Status</x:v>
      </x:c>
      <x:c r="B29" s="30" t="str">
        <x:v>In Progress</x:v>
      </x:c>
      <x:c r="C29" s="30" t="str"/>
      <x:c r="D29" s="30" t="str"/>
    </x:row>
    <x:row r="30">
      <x:c r="A30" s="30" t="str">
        <x:v>Status</x:v>
      </x:c>
      <x:c r="B30" s="30" t="str">
        <x:v>Closed</x:v>
      </x:c>
      <x:c r="C30" s="30" t="str"/>
      <x:c r="D30" s="30" t="str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4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EMS-CHK-002 | Version: 1.0 | Effective Date: 2026-09-18 | Applied Standard: ISO 14001:2026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