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5c7d8bd5f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65cea7c7ea4d4b14"/>
    <x:sheet xmlns:r="http://schemas.openxmlformats.org/officeDocument/2006/relationships" name="EMS Document Map" sheetId="2" r:id="R60b220d6ea9542bb"/>
    <x:sheet xmlns:r="http://schemas.openxmlformats.org/officeDocument/2006/relationships" name="Dashboard" sheetId="3" r:id="R2c547e24906d49cf"/>
    <x:sheet xmlns:r="http://schemas.openxmlformats.org/officeDocument/2006/relationships" name="Reference Data" sheetId="4" r:id="Rd534387f651d4cea"/>
    <x:sheet xmlns:r="http://schemas.openxmlformats.org/officeDocument/2006/relationships" name="Revision History" sheetId="5" r:id="R6a8a43e765a545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vertical="top" wrapText="1"/>
    </x:xf>
    <x:xf numFmtId="0" fontId="2" fillId="7" borderId="1" xfId="0" applyNumberFormat="1" applyFont="1" applyFill="1" applyBorder="1" applyAlignment="1">
      <x:alignment vertical="top" wrapText="1"/>
    </x:xf>
    <x:xf numFmtId="0" fontId="2" fillId="6" borderId="0" xfId="0" applyNumberFormat="1" applyFont="1" applyFill="1" applyBorder="1" applyAlignment="1">
      <x:alignment vertical="top" wrapText="1"/>
    </x:xf>
    <x:xf numFmtId="0" fontId="4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4" fillId="6" borderId="1" xfId="0" applyNumberFormat="1" applyFont="1" applyFill="1" applyBorder="1" applyAlignment="1">
      <x:alignment vertical="top" wrapText="1"/>
    </x:xf>
    <x:xf numFmtId="200" fontId="2" fillId="7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7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horizontal="center"/>
    </x:xf>
    <x:xf numFmtId="0" fontId="7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horizontal="center"/>
    </x:xf>
    <x:xf numFmtId="0" fontId="7" fillId="8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/>
    <x:xf numFmtId="201" fontId="7" fillId="8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2">
    <x:dxf>
      <x:font>
        <x:b/>
        <x:color rgb="FF000000"/>
      </x:font>
      <x:fill>
        <x:patternFill>
          <x:bgColor rgb="FFE2F0D9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color rgb="FF000000"/>
      </x:font>
      <x:fill>
        <x:patternFill>
          <x:bgColor rgb="FFE2F0D9"/>
        </x:patternFill>
      </x:fill>
    </x:dxf>
    <x:dxf>
      <x:font>
        <x:color rgb="FF000000"/>
      </x:font>
      <x:fill>
        <x:patternFill>
          <x:bgColor rgb="FFFFF2CC"/>
        </x:patternFill>
      </x:fill>
    </x:dxf>
    <x:dxf>
      <x:font>
        <x:color rgb="FF000000"/>
      </x:font>
      <x:fill>
        <x:patternFill>
          <x:bgColor rgb="FFFFF2CC"/>
        </x:patternFill>
      </x:fill>
    </x:dxf>
    <x:dxf>
      <x:font>
        <x:color rgb="FF000000"/>
      </x:font>
      <x:fill>
        <x:patternFill>
          <x:bgColor rgb="FFFFF2CC"/>
        </x:patternFill>
      </x:fill>
    </x:dxf>
    <x:dxf>
      <x:font>
        <x:color rgb="FF000000"/>
      </x:font>
      <x:fill>
        <x:patternFill>
          <x:bgColor rgb="FFEAF3F8"/>
        </x:patternFill>
      </x:fill>
    </x:dxf>
    <x:dxf>
      <x:font>
        <x:color rgb="FF000000"/>
      </x:font>
      <x:fill>
        <x:patternFill>
          <x:bgColor rgb="FFFFF2CC"/>
        </x:patternFill>
      </x:fill>
    </x:dxf>
    <x:dxf>
      <x:font>
        <x:b/>
        <x:color rgb="FFC00000"/>
      </x:font>
      <x:fill>
        <x:patternFill>
          <x:bgColor rgb="FFF4CCCC"/>
        </x:patternFill>
      </x:fill>
    </x:dxf>
    <x:dxf>
      <x:font>
        <x:b/>
        <x:color rgb="FFC00000"/>
      </x:font>
      <x:fill>
        <x:patternFill>
          <x:bgColor rgb="FFF4CCCC"/>
        </x:patternFill>
      </x:fill>
    </x:dxf>
    <x:dxf>
      <x:font>
        <x:b/>
        <x:color rgb="FFC00000"/>
      </x:font>
      <x:fill>
        <x:patternFill>
          <x:bgColor rgb="FFF4CCCC"/>
        </x:patternFill>
      </x:fill>
    </x:dxf>
    <x:dxf>
      <x:font>
        <x:b/>
        <x:color rgb="FFC00000"/>
      </x:font>
      <x:fill>
        <x:patternFill>
          <x:bgColor rgb="FFF4CCCC"/>
        </x:patternFill>
      </x:fill>
    </x:dxf>
    <x:dxf>
      <x:font>
        <x:b/>
        <x:color rgb="FF000000"/>
      </x:font>
      <x:fill>
        <x:patternFill>
          <x:bgColor rgb="FFFFF2CC"/>
        </x:patternFill>
      </x:fill>
    </x:dxf>
    <x:dxf>
      <x:font>
        <x:color rgb="FF000000"/>
      </x:font>
      <x:fill>
        <x:patternFill>
          <x:bgColor rgb="FFF2F2F2"/>
        </x:patternFill>
      </x:fill>
    </x:dxf>
    <x:dxf>
      <x:font>
        <x:color rgb="FF000000"/>
      </x:font>
      <x:fill>
        <x:patternFill>
          <x:bgColor rgb="FFF2F2F2"/>
        </x:patternFill>
      </x:fill>
    </x:dxf>
    <x:dxf>
      <x:font>
        <x:color rgb="FF000000"/>
      </x:font>
      <x:fill>
        <x:patternFill>
          <x:bgColor rgb="FFF2F2F2"/>
        </x:patternFill>
      </x:fill>
    </x:dxf>
    <x:dxf>
      <x:font>
        <x:color rgb="FF000000"/>
      </x:font>
      <x:fill>
        <x:patternFill>
          <x:bgColor rgb="FFF2F2F2"/>
        </x:patternFill>
      </x:fill>
    </x:dxf>
    <x:dxf>
      <x:font>
        <x:color rgb="FFC00000"/>
      </x:font>
      <x:fill>
        <x:patternFill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31d177de74cc4" /><Relationship Type="http://schemas.openxmlformats.org/officeDocument/2006/relationships/theme" Target="/xl/theme/theme1.xml" Id="Rc7713ee2108b4d0e" /><Relationship Type="http://schemas.openxmlformats.org/officeDocument/2006/relationships/sharedStrings" Target="/xl/sharedStrings.xml" Id="Re360631842044aca" /><Relationship Type="http://schemas.openxmlformats.org/officeDocument/2006/relationships/worksheet" Target="/xl/worksheets/sheet1.xml" Id="R65cea7c7ea4d4b14" /><Relationship Type="http://schemas.openxmlformats.org/officeDocument/2006/relationships/worksheet" Target="/xl/worksheets/sheet2.xml" Id="R60b220d6ea9542bb" /><Relationship Type="http://schemas.openxmlformats.org/officeDocument/2006/relationships/worksheet" Target="/xl/worksheets/sheet3.xml" Id="R2c547e24906d49cf" /><Relationship Type="http://schemas.openxmlformats.org/officeDocument/2006/relationships/worksheet" Target="/xl/worksheets/sheet4.xml" Id="Rd534387f651d4cea" /><Relationship Type="http://schemas.openxmlformats.org/officeDocument/2006/relationships/worksheet" Target="/xl/worksheets/sheet5.xml" Id="R6a8a43e765a545e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3ba3c53847f430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Actual Document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'Dashboard'!$D$6:$D$9</c:f>
              <c:strCache>
                <c:ptCount val="0"/>
              </c:strCache>
            </c:strRef>
          </c:cat>
          <c:val>
            <c:numRef>
              <c:f>'Dashboard'!$E$6:$E$9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3ba3c53847f430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MSDocumentMapTable" displayName="EMSDocumentMapTable" ref="A5:O50" headerRowCount="1" totalsRowCount="0" totalsRowShown="0">
  <x:tableColumns count="15">
    <x:tableColumn id="1" name="Data Type"/>
    <x:tableColumn id="2" name="Doc ID"/>
    <x:tableColumn id="3" name="Document / Record"/>
    <x:tableColumn id="4" name="Type"/>
    <x:tableColumn id="5" name="EMS Area"/>
    <x:tableColumn id="6" name="Purpose / Use"/>
    <x:tableColumn id="7" name="Owner"/>
    <x:tableColumn id="8" name="Status"/>
    <x:tableColumn id="9" name="Current Version"/>
    <x:tableColumn id="10" name="Effective Date"/>
    <x:tableColumn id="11" name="Next Review"/>
    <x:tableColumn id="12" name="Repository / Location"/>
    <x:tableColumn id="13" name="Related Evidence"/>
    <x:tableColumn id="14" name="Notes"/>
    <x:tableColumn id="15" name="Source /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8b57c05bd0f4c2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5f0fd77822874386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EMS Document Map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EMS-MAT-001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workbook to map practical EMS documented information, ownership, status and review arrangements. The catalogue is a toolkit reference rather than a claim that every listed document is mandatory.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Review the reference catalogue and activate only documents that support actual EMS operation, compliance or evidence.</x:v>
      </x:c>
    </x:row>
    <x:row r="11">
      <x:c r="A11" s="41" t="str">
        <x:v>2</x:v>
      </x:c>
      <x:c r="B11" s="30" t="str">
        <x:v>Set Data Type = Actual Data only when the organization adopts/creates the document.</x:v>
      </x:c>
    </x:row>
    <x:row r="12">
      <x:c r="A12" s="41" t="str">
        <x:v>3</x:v>
      </x:c>
      <x:c r="B12" s="30" t="str">
        <x:v>The first five rows are Example Data and are excluded from Dashboard/KPI.</x:v>
      </x:c>
    </x:row>
    <x:row r="13">
      <x:c r="A13" s="41" t="str">
        <x:v>4</x:v>
      </x:c>
      <x:c r="B13" s="30" t="str">
        <x:v>Assign a real owner, status, version, repository and review date for activated documents.</x:v>
      </x:c>
    </x:row>
    <x:row r="14">
      <x:c r="A14" s="41" t="str">
        <x:v>5</x:v>
      </x:c>
      <x:c r="B14" s="30" t="str">
        <x:v>Add site/process-specific permits, work instructions, logs and records where needed.</x:v>
      </x:c>
    </x:row>
    <x:row r="15">
      <x:c r="A15" s="41" t="str">
        <x:v>6</x:v>
      </x:c>
      <x:c r="B15" s="30" t="str">
        <x:v>Avoid creating documents only to mirror ISO clause numbers.</x:v>
      </x:c>
    </x:row>
    <x:row r="16">
      <x:c r="A16" s="41" t="str">
        <x:v>7</x:v>
      </x:c>
      <x:c r="B16" s="30" t="str">
        <x:v>Use Dashboard to identify active documents, approval status, owner gaps and overdue reviews.</x:v>
      </x:c>
    </x:row>
    <x:row r="17">
      <x:c r="A17" s="41" t="str">
        <x:v>8</x:v>
      </x:c>
      <x:c r="B17" s="30" t="str">
        <x:v>ISO baseline source: https://www.iso.org/standard/14001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39" hidden="0" customWidth="1"/>
    <x:col min="4" max="4" width="17" hidden="0" customWidth="1"/>
    <x:col min="5" max="5" width="22" hidden="0" customWidth="1"/>
    <x:col min="6" max="6" width="42" hidden="0" customWidth="1"/>
    <x:col min="7" max="7" width="20" hidden="0" customWidth="1"/>
    <x:col min="8" max="8" width="16" hidden="0" customWidth="1"/>
    <x:col min="9" max="9" width="13" hidden="0" customWidth="1"/>
    <x:col min="10" max="10" width="13" hidden="0" customWidth="1"/>
    <x:col min="11" max="11" width="13" hidden="0" customWidth="1"/>
    <x:col min="12" max="12" width="28" hidden="0" customWidth="1"/>
    <x:col min="13" max="13" width="28" hidden="0" customWidth="1"/>
    <x:col min="14" max="14" width="24" hidden="0" customWidth="1"/>
    <x:col min="15" max="15" width="42" hidden="0" customWidth="1"/>
  </x:cols>
  <x:sheetData>
    <x:row r="1" ht="26" customHeight="1">
      <x:c r="A1" s="5" t="str">
        <x:v>EMS Document Map - Main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>
      <x:c r="A2" s="12" t="str">
        <x:v>Document Code: EMS-MAT-001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</x:row>
    <x:row r="4">
      <x:c r="A4" s="46" t="str">
        <x:v>The first 5 populated rows contain Example Data / Illustrative Data. They are excluded from Dashboard/KPI calculations. Replace or delete them before operational use.</x:v>
      </x:c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</x:row>
    <x:row r="5">
      <x:c r="A5" s="22" t="str">
        <x:v>Data Type</x:v>
      </x:c>
      <x:c r="B5" s="22" t="str">
        <x:v>Doc ID</x:v>
      </x:c>
      <x:c r="C5" s="22" t="str">
        <x:v>Document / Record</x:v>
      </x:c>
      <x:c r="D5" s="22" t="str">
        <x:v>Type</x:v>
      </x:c>
      <x:c r="E5" s="22" t="str">
        <x:v>EMS Area</x:v>
      </x:c>
      <x:c r="F5" s="22" t="str">
        <x:v>Purpose / Use</x:v>
      </x:c>
      <x:c r="G5" s="22" t="str">
        <x:v>Owner</x:v>
      </x:c>
      <x:c r="H5" s="22" t="str">
        <x:v>Status</x:v>
      </x:c>
      <x:c r="I5" s="22" t="str">
        <x:v>Current Version</x:v>
      </x:c>
      <x:c r="J5" s="22" t="str">
        <x:v>Effective Date</x:v>
      </x:c>
      <x:c r="K5" s="22" t="str">
        <x:v>Next Review</x:v>
      </x:c>
      <x:c r="L5" s="22" t="str">
        <x:v>Repository / Location</x:v>
      </x:c>
      <x:c r="M5" s="22" t="str">
        <x:v>Related Evidence</x:v>
      </x:c>
      <x:c r="N5" s="22" t="str">
        <x:v>Notes</x:v>
      </x:c>
      <x:c r="O5" s="22" t="str">
        <x:v>Source / Reference</x:v>
      </x:c>
    </x:row>
    <x:row r="6">
      <x:c r="A6" s="53" t="str">
        <x:v>Example Data</x:v>
      </x:c>
      <x:c r="B6" s="50" t="str">
        <x:v>EX-EMS-POL-001</x:v>
      </x:c>
      <x:c r="C6" s="50" t="str">
        <x:v>Environmental Policy</x:v>
      </x:c>
      <x:c r="D6" s="50" t="str">
        <x:v>Policy</x:v>
      </x:c>
      <x:c r="E6" s="50" t="str">
        <x:v>Leadership</x:v>
      </x:c>
      <x:c r="F6" s="50" t="str">
        <x:v>Sets environmental direction, commitments and management expectations.</x:v>
      </x:c>
      <x:c r="G6" s="50" t="str">
        <x:v>Managing Director</x:v>
      </x:c>
      <x:c r="H6" s="50" t="str">
        <x:v>Approved</x:v>
      </x:c>
      <x:c r="I6" s="50" t="str">
        <x:v>1.0</x:v>
      </x:c>
      <x:c r="J6" s="56" t="n">
        <x:v>46204</x:v>
      </x:c>
      <x:c r="K6" s="56" t="n">
        <x:v>46569</x:v>
      </x:c>
      <x:c r="L6" s="50" t="str">
        <x:v>Controlled Documents / EMS</x:v>
      </x:c>
      <x:c r="M6" s="50" t="str">
        <x:v>Management review approval</x:v>
      </x:c>
      <x:c r="N6" s="50" t="str">
        <x:v>Illustrative only</x:v>
      </x:c>
      <x:c r="O6" s="50" t="str">
        <x:v>https://www.iso.org/standard/14001</x:v>
      </x:c>
    </x:row>
    <x:row r="7">
      <x:c r="A7" s="53" t="str">
        <x:v>Example Data</x:v>
      </x:c>
      <x:c r="B7" s="50" t="str">
        <x:v>EX-EMS-REG-003</x:v>
      </x:c>
      <x:c r="C7" s="50" t="str">
        <x:v>Environmental Aspects &amp; Impacts Register</x:v>
      </x:c>
      <x:c r="D7" s="50" t="str">
        <x:v>Register</x:v>
      </x:c>
      <x:c r="E7" s="50" t="str">
        <x:v>Planning</x:v>
      </x:c>
      <x:c r="F7" s="50" t="str">
        <x:v>Records aspects, impacts, controls, significance and actions.</x:v>
      </x:c>
      <x:c r="G7" s="50" t="str">
        <x:v>Environmental Coordinator</x:v>
      </x:c>
      <x:c r="H7" s="50" t="str">
        <x:v>Under Review</x:v>
      </x:c>
      <x:c r="I7" s="50" t="str">
        <x:v>0.9</x:v>
      </x:c>
      <x:c r="J7" s="56" t="n">
        <x:v>46270</x:v>
      </x:c>
      <x:c r="K7" s="56" t="n">
        <x:v>46451</x:v>
      </x:c>
      <x:c r="L7" s="50" t="str">
        <x:v>EMS Working Registers</x:v>
      </x:c>
      <x:c r="M7" s="50" t="str">
        <x:v>Aspect workshop notes</x:v>
      </x:c>
      <x:c r="N7" s="50" t="str">
        <x:v>Illustrative draft</x:v>
      </x:c>
      <x:c r="O7" s="50" t="str">
        <x:v>https://www.iso.org/standard/14001</x:v>
      </x:c>
    </x:row>
    <x:row r="8">
      <x:c r="A8" s="53" t="str">
        <x:v>Example Data</x:v>
      </x:c>
      <x:c r="B8" s="50" t="str">
        <x:v>EX-EMS-PRO-003</x:v>
      </x:c>
      <x:c r="C8" s="50" t="str">
        <x:v>Operational Planning &amp; Control Procedure</x:v>
      </x:c>
      <x:c r="D8" s="50" t="str">
        <x:v>Procedure</x:v>
      </x:c>
      <x:c r="E8" s="50" t="str">
        <x:v>Operations</x:v>
      </x:c>
      <x:c r="F8" s="50" t="str">
        <x:v>Defines operating criteria and controls for significant environmental aspects.</x:v>
      </x:c>
      <x:c r="G8" s="50" t="str">
        <x:v>Operations Manager</x:v>
      </x:c>
      <x:c r="H8" s="50" t="str">
        <x:v>Draft</x:v>
      </x:c>
      <x:c r="I8" s="50" t="str">
        <x:v>0.6</x:v>
      </x:c>
      <x:c r="J8" s="56" t="n">
        <x:v>46277</x:v>
      </x:c>
      <x:c r="K8" s="56" t="n">
        <x:v>46371</x:v>
      </x:c>
      <x:c r="L8" s="50" t="str">
        <x:v>Operations / EMS Procedures</x:v>
      </x:c>
      <x:c r="M8" s="50" t="str">
        <x:v>Operational control review</x:v>
      </x:c>
      <x:c r="N8" s="50" t="str">
        <x:v>Illustrative work-in-progress</x:v>
      </x:c>
      <x:c r="O8" s="50" t="str">
        <x:v>https://www.iso.org/standard/14001</x:v>
      </x:c>
    </x:row>
    <x:row r="9">
      <x:c r="A9" s="53" t="str">
        <x:v>Example Data</x:v>
      </x:c>
      <x:c r="B9" s="50" t="str">
        <x:v>EX-EMS-REG-005</x:v>
      </x:c>
      <x:c r="C9" s="50" t="str">
        <x:v>Compliance Obligations Register</x:v>
      </x:c>
      <x:c r="D9" s="50" t="str">
        <x:v>Register</x:v>
      </x:c>
      <x:c r="E9" s="50" t="str">
        <x:v>Compliance</x:v>
      </x:c>
      <x:c r="F9" s="50" t="str">
        <x:v>Records applicable environmental obligations, owners and evaluation status.</x:v>
      </x:c>
      <x:c r="G9" s="50" t="str">
        <x:v>Compliance Manager</x:v>
      </x:c>
      <x:c r="H9" s="50" t="str">
        <x:v>Approved</x:v>
      </x:c>
      <x:c r="I9" s="50" t="str">
        <x:v>1.2</x:v>
      </x:c>
      <x:c r="J9" s="56" t="n">
        <x:v>46249</x:v>
      </x:c>
      <x:c r="K9" s="56" t="n">
        <x:v>46433</x:v>
      </x:c>
      <x:c r="L9" s="50" t="str">
        <x:v>Compliance / EMS</x:v>
      </x:c>
      <x:c r="M9" s="50" t="str">
        <x:v>Official-source review log</x:v>
      </x:c>
      <x:c r="N9" s="50" t="str">
        <x:v>Illustrative current register</x:v>
      </x:c>
      <x:c r="O9" s="50" t="str">
        <x:v>https://www.iso.org/standard/14001</x:v>
      </x:c>
    </x:row>
    <x:row r="10">
      <x:c r="A10" s="53" t="str">
        <x:v>Example Data</x:v>
      </x:c>
      <x:c r="B10" s="50" t="str">
        <x:v>EX-EMS-PLN-003</x:v>
      </x:c>
      <x:c r="C10" s="50" t="str">
        <x:v>Environmental Emergency Response Plan</x:v>
      </x:c>
      <x:c r="D10" s="50" t="str">
        <x:v>Plan</x:v>
      </x:c>
      <x:c r="E10" s="50" t="str">
        <x:v>Emergency</x:v>
      </x:c>
      <x:c r="F10" s="50" t="str">
        <x:v>Defines site/process-specific environmental emergency arrangements.</x:v>
      </x:c>
      <x:c r="G10" s="50" t="str">
        <x:v>Site Manager</x:v>
      </x:c>
      <x:c r="H10" s="50" t="str">
        <x:v>Under Review</x:v>
      </x:c>
      <x:c r="I10" s="50" t="str">
        <x:v>1.1</x:v>
      </x:c>
      <x:c r="J10" s="56" t="n">
        <x:v>46266</x:v>
      </x:c>
      <x:c r="K10" s="56" t="n">
        <x:v>46631</x:v>
      </x:c>
      <x:c r="L10" s="50" t="str">
        <x:v>Site Emergency Plans</x:v>
      </x:c>
      <x:c r="M10" s="50" t="str">
        <x:v>Drill action log</x:v>
      </x:c>
      <x:c r="N10" s="50" t="str">
        <x:v>Illustrative pending review</x:v>
      </x:c>
      <x:c r="O10" s="50" t="str">
        <x:v>https://www.iso.org/standard/14001</x:v>
      </x:c>
    </x:row>
    <x:row r="11">
      <x:c r="A11" s="30" t="str"/>
      <x:c r="B11" s="30" t="str">
        <x:v>EMS-POL-001</x:v>
      </x:c>
      <x:c r="C11" s="30" t="str">
        <x:v>Environmental Policy</x:v>
      </x:c>
      <x:c r="D11" s="30" t="str">
        <x:v>Policy</x:v>
      </x:c>
      <x:c r="E11" s="30" t="str">
        <x:v>Leadership</x:v>
      </x:c>
      <x:c r="F11" s="30" t="str">
        <x:v>Sets environmental direction, commitments and management expectations.</x:v>
      </x:c>
      <x:c r="G11" s="30" t="str"/>
      <x:c r="H11" s="30" t="str"/>
      <x:c r="I11" s="30" t="str"/>
      <x:c r="J11" s="57"/>
      <x:c r="K11" s="57"/>
      <x:c r="L11" s="30" t="str"/>
      <x:c r="M11" s="30" t="str"/>
      <x:c r="N11" s="30" t="str"/>
      <x:c r="O11" s="30" t="str">
        <x:v>https://www.iso.org/standard/14001</x:v>
      </x:c>
    </x:row>
    <x:row r="12">
      <x:c r="A12" s="30" t="str"/>
      <x:c r="B12" s="30" t="str">
        <x:v>EMS-MAN-001</x:v>
      </x:c>
      <x:c r="C12" s="30" t="str">
        <x:v>Environmental Management Manual</x:v>
      </x:c>
      <x:c r="D12" s="30" t="str">
        <x:v>Manual</x:v>
      </x:c>
      <x:c r="E12" s="30" t="str">
        <x:v>EMS Framework</x:v>
      </x:c>
      <x:c r="F12" s="30" t="str">
        <x:v>Describes scope, governance, process framework and EMS operation.</x:v>
      </x:c>
      <x:c r="G12" s="30" t="str"/>
      <x:c r="H12" s="30" t="str"/>
      <x:c r="I12" s="30" t="str"/>
      <x:c r="J12" s="57"/>
      <x:c r="K12" s="57"/>
      <x:c r="L12" s="30" t="str"/>
      <x:c r="M12" s="30" t="str"/>
      <x:c r="N12" s="30" t="str"/>
      <x:c r="O12" s="30" t="str">
        <x:v>https://www.iso.org/standard/14001</x:v>
      </x:c>
    </x:row>
    <x:row r="13">
      <x:c r="A13" s="30" t="str"/>
      <x:c r="B13" s="30" t="str">
        <x:v>EMS-PLN-001</x:v>
      </x:c>
      <x:c r="C13" s="30" t="str">
        <x:v>Environmental Management Implementation Project Plan</x:v>
      </x:c>
      <x:c r="D13" s="30" t="str">
        <x:v>Plan</x:v>
      </x:c>
      <x:c r="E13" s="30" t="str">
        <x:v>Implementation</x:v>
      </x:c>
      <x:c r="F13" s="30" t="str">
        <x:v>Tracks EMS implementation tasks, owners, timing and progress.</x:v>
      </x:c>
      <x:c r="G13" s="30" t="str"/>
      <x:c r="H13" s="30" t="str"/>
      <x:c r="I13" s="30" t="str"/>
      <x:c r="J13" s="57"/>
      <x:c r="K13" s="57"/>
      <x:c r="L13" s="30" t="str"/>
      <x:c r="M13" s="30" t="str"/>
      <x:c r="N13" s="30" t="str"/>
      <x:c r="O13" s="30" t="str">
        <x:v>https://www.iso.org/standard/14001</x:v>
      </x:c>
    </x:row>
    <x:row r="14">
      <x:c r="A14" s="30" t="str"/>
      <x:c r="B14" s="30" t="str">
        <x:v>EMS-CHK-001</x:v>
      </x:c>
      <x:c r="C14" s="30" t="str">
        <x:v>Step 1 EMS Implementation Checklist</x:v>
      </x:c>
      <x:c r="D14" s="30" t="str">
        <x:v>Checklist</x:v>
      </x:c>
      <x:c r="E14" s="30" t="str">
        <x:v>Implementation</x:v>
      </x:c>
      <x:c r="F14" s="30" t="str">
        <x:v>Supports foundation-stage readiness and evidence tracking.</x:v>
      </x:c>
      <x:c r="G14" s="30" t="str"/>
      <x:c r="H14" s="30" t="str"/>
      <x:c r="I14" s="30" t="str"/>
      <x:c r="J14" s="57"/>
      <x:c r="K14" s="57"/>
      <x:c r="L14" s="30" t="str"/>
      <x:c r="M14" s="30" t="str"/>
      <x:c r="N14" s="30" t="str"/>
      <x:c r="O14" s="30" t="str">
        <x:v>https://www.iso.org/standard/14001</x:v>
      </x:c>
    </x:row>
    <x:row r="15">
      <x:c r="A15" s="30" t="str"/>
      <x:c r="B15" s="30" t="str">
        <x:v>EMS-ASM-001</x:v>
      </x:c>
      <x:c r="C15" s="30" t="str">
        <x:v>Environmental Gap Analysis</x:v>
      </x:c>
      <x:c r="D15" s="30" t="str">
        <x:v>Assessment</x:v>
      </x:c>
      <x:c r="E15" s="30" t="str">
        <x:v>Assessment</x:v>
      </x:c>
      <x:c r="F15" s="30" t="str">
        <x:v>Assesses current EMS arrangements against practical ISO 14001:2026 themes.</x:v>
      </x:c>
      <x:c r="G15" s="30" t="str"/>
      <x:c r="H15" s="30" t="str"/>
      <x:c r="I15" s="30" t="str"/>
      <x:c r="J15" s="57"/>
      <x:c r="K15" s="57"/>
      <x:c r="L15" s="30" t="str"/>
      <x:c r="M15" s="30" t="str"/>
      <x:c r="N15" s="30" t="str"/>
      <x:c r="O15" s="30" t="str">
        <x:v>https://www.iso.org/standard/14001</x:v>
      </x:c>
    </x:row>
    <x:row r="16">
      <x:c r="A16" s="30" t="str"/>
      <x:c r="B16" s="30" t="str">
        <x:v>EMS-PLN-002</x:v>
      </x:c>
      <x:c r="C16" s="30" t="str">
        <x:v>Environmental Gap Analysis Action Plan</x:v>
      </x:c>
      <x:c r="D16" s="30" t="str">
        <x:v>Plan</x:v>
      </x:c>
      <x:c r="E16" s="30" t="str">
        <x:v>Improvement</x:v>
      </x:c>
      <x:c r="F16" s="30" t="str">
        <x:v>Tracks remediation actions arising from gap analysis.</x:v>
      </x:c>
      <x:c r="G16" s="30" t="str"/>
      <x:c r="H16" s="30" t="str"/>
      <x:c r="I16" s="30" t="str"/>
      <x:c r="J16" s="57"/>
      <x:c r="K16" s="57"/>
      <x:c r="L16" s="30" t="str"/>
      <x:c r="M16" s="30" t="str"/>
      <x:c r="N16" s="30" t="str"/>
      <x:c r="O16" s="30" t="str">
        <x:v>https://www.iso.org/standard/14001</x:v>
      </x:c>
    </x:row>
    <x:row r="17">
      <x:c r="A17" s="30" t="str"/>
      <x:c r="B17" s="30" t="str">
        <x:v>EMS-REG-001</x:v>
      </x:c>
      <x:c r="C17" s="30" t="str">
        <x:v>Context &amp; Interested Parties Register</x:v>
      </x:c>
      <x:c r="D17" s="30" t="str">
        <x:v>Register</x:v>
      </x:c>
      <x:c r="E17" s="30" t="str">
        <x:v>Context</x:v>
      </x:c>
      <x:c r="F17" s="30" t="str">
        <x:v>Records relevant environmental context and stakeholder needs/expectations.</x:v>
      </x:c>
      <x:c r="G17" s="30" t="str"/>
      <x:c r="H17" s="30" t="str"/>
      <x:c r="I17" s="30" t="str"/>
      <x:c r="J17" s="57"/>
      <x:c r="K17" s="57"/>
      <x:c r="L17" s="30" t="str"/>
      <x:c r="M17" s="30" t="str"/>
      <x:c r="N17" s="30" t="str"/>
      <x:c r="O17" s="30" t="str">
        <x:v>https://www.iso.org/standard/14001</x:v>
      </x:c>
    </x:row>
    <x:row r="18">
      <x:c r="A18" s="30" t="str"/>
      <x:c r="B18" s="30" t="str">
        <x:v>EMS-DOC-001</x:v>
      </x:c>
      <x:c r="C18" s="30" t="str">
        <x:v>EMS Scope Statement</x:v>
      </x:c>
      <x:c r="D18" s="30" t="str">
        <x:v>Record</x:v>
      </x:c>
      <x:c r="E18" s="30" t="str">
        <x:v>Context</x:v>
      </x:c>
      <x:c r="F18" s="30" t="str">
        <x:v>Defines EMS boundaries, activities, sites and interfaces.</x:v>
      </x:c>
      <x:c r="G18" s="30" t="str"/>
      <x:c r="H18" s="30" t="str"/>
      <x:c r="I18" s="30" t="str"/>
      <x:c r="J18" s="57"/>
      <x:c r="K18" s="57"/>
      <x:c r="L18" s="30" t="str"/>
      <x:c r="M18" s="30" t="str"/>
      <x:c r="N18" s="30" t="str"/>
      <x:c r="O18" s="30" t="str">
        <x:v>https://www.iso.org/standard/14001</x:v>
      </x:c>
    </x:row>
    <x:row r="19">
      <x:c r="A19" s="30" t="str"/>
      <x:c r="B19" s="30" t="str">
        <x:v>EMS-MAT-002</x:v>
      </x:c>
      <x:c r="C19" s="30" t="str">
        <x:v>Environmental Process Map</x:v>
      </x:c>
      <x:c r="D19" s="30" t="str">
        <x:v>Matrix</x:v>
      </x:c>
      <x:c r="E19" s="30" t="str">
        <x:v>Context</x:v>
      </x:c>
      <x:c r="F19" s="30" t="str">
        <x:v>Shows core EMS processes and interactions.</x:v>
      </x:c>
      <x:c r="G19" s="30" t="str"/>
      <x:c r="H19" s="30" t="str"/>
      <x:c r="I19" s="30" t="str"/>
      <x:c r="J19" s="57"/>
      <x:c r="K19" s="57"/>
      <x:c r="L19" s="30" t="str"/>
      <x:c r="M19" s="30" t="str"/>
      <x:c r="N19" s="30" t="str"/>
      <x:c r="O19" s="30" t="str">
        <x:v>https://www.iso.org/standard/14001</x:v>
      </x:c>
    </x:row>
    <x:row r="20">
      <x:c r="A20" s="30" t="str"/>
      <x:c r="B20" s="30" t="str">
        <x:v>EMS-REG-002</x:v>
      </x:c>
      <x:c r="C20" s="30" t="str">
        <x:v>Environmental Roles &amp; Responsibilities Matrix</x:v>
      </x:c>
      <x:c r="D20" s="30" t="str">
        <x:v>Register</x:v>
      </x:c>
      <x:c r="E20" s="30" t="str">
        <x:v>Leadership</x:v>
      </x:c>
      <x:c r="F20" s="30" t="str">
        <x:v>Assigns accountability, authorities and process ownership.</x:v>
      </x:c>
      <x:c r="G20" s="30" t="str"/>
      <x:c r="H20" s="30" t="str"/>
      <x:c r="I20" s="30" t="str"/>
      <x:c r="J20" s="57"/>
      <x:c r="K20" s="57"/>
      <x:c r="L20" s="30" t="str"/>
      <x:c r="M20" s="30" t="str"/>
      <x:c r="N20" s="30" t="str"/>
      <x:c r="O20" s="30" t="str">
        <x:v>https://www.iso.org/standard/14001</x:v>
      </x:c>
    </x:row>
    <x:row r="21">
      <x:c r="A21" s="30" t="str"/>
      <x:c r="B21" s="30" t="str">
        <x:v>EMS-PRO-001</x:v>
      </x:c>
      <x:c r="C21" s="30" t="str">
        <x:v>Environmental Aspects &amp; Impacts Procedure</x:v>
      </x:c>
      <x:c r="D21" s="30" t="str">
        <x:v>Procedure</x:v>
      </x:c>
      <x:c r="E21" s="30" t="str">
        <x:v>Planning</x:v>
      </x:c>
      <x:c r="F21" s="30" t="str">
        <x:v>Defines aspect identification, life-cycle thinking and significance evaluation.</x:v>
      </x:c>
      <x:c r="G21" s="30" t="str"/>
      <x:c r="H21" s="30" t="str"/>
      <x:c r="I21" s="30" t="str"/>
      <x:c r="J21" s="57"/>
      <x:c r="K21" s="57"/>
      <x:c r="L21" s="30" t="str"/>
      <x:c r="M21" s="30" t="str"/>
      <x:c r="N21" s="30" t="str"/>
      <x:c r="O21" s="30" t="str">
        <x:v>https://www.iso.org/standard/14001</x:v>
      </x:c>
    </x:row>
    <x:row r="22">
      <x:c r="A22" s="30" t="str"/>
      <x:c r="B22" s="30" t="str">
        <x:v>EMS-REG-003</x:v>
      </x:c>
      <x:c r="C22" s="30" t="str">
        <x:v>Environmental Aspects &amp; Impacts Register</x:v>
      </x:c>
      <x:c r="D22" s="30" t="str">
        <x:v>Register</x:v>
      </x:c>
      <x:c r="E22" s="30" t="str">
        <x:v>Planning</x:v>
      </x:c>
      <x:c r="F22" s="30" t="str">
        <x:v>Records aspects, impacts, controls, significance and actions.</x:v>
      </x:c>
      <x:c r="G22" s="30" t="str"/>
      <x:c r="H22" s="30" t="str"/>
      <x:c r="I22" s="30" t="str"/>
      <x:c r="J22" s="57"/>
      <x:c r="K22" s="57"/>
      <x:c r="L22" s="30" t="str"/>
      <x:c r="M22" s="30" t="str"/>
      <x:c r="N22" s="30" t="str"/>
      <x:c r="O22" s="30" t="str">
        <x:v>https://www.iso.org/standard/14001</x:v>
      </x:c>
    </x:row>
    <x:row r="23">
      <x:c r="A23" s="30" t="str"/>
      <x:c r="B23" s="30" t="str">
        <x:v>EMS-REG-004</x:v>
      </x:c>
      <x:c r="C23" s="30" t="str">
        <x:v>Environmental Risks &amp; Opportunities Register</x:v>
      </x:c>
      <x:c r="D23" s="30" t="str">
        <x:v>Register</x:v>
      </x:c>
      <x:c r="E23" s="30" t="str">
        <x:v>Planning</x:v>
      </x:c>
      <x:c r="F23" s="30" t="str">
        <x:v>Tracks EMS risks/opportunities and planned responses.</x:v>
      </x:c>
      <x:c r="G23" s="30" t="str"/>
      <x:c r="H23" s="30" t="str"/>
      <x:c r="I23" s="30" t="str"/>
      <x:c r="J23" s="57"/>
      <x:c r="K23" s="57"/>
      <x:c r="L23" s="30" t="str"/>
      <x:c r="M23" s="30" t="str"/>
      <x:c r="N23" s="30" t="str"/>
      <x:c r="O23" s="30" t="str">
        <x:v>https://www.iso.org/standard/14001</x:v>
      </x:c>
    </x:row>
    <x:row r="24">
      <x:c r="A24" s="30" t="str"/>
      <x:c r="B24" s="30" t="str">
        <x:v>EMS-PRO-002</x:v>
      </x:c>
      <x:c r="C24" s="30" t="str">
        <x:v>Compliance Obligations Procedure</x:v>
      </x:c>
      <x:c r="D24" s="30" t="str">
        <x:v>Procedure</x:v>
      </x:c>
      <x:c r="E24" s="30" t="str">
        <x:v>Compliance</x:v>
      </x:c>
      <x:c r="F24" s="30" t="str">
        <x:v>Defines identification, access, updating and evaluation of obligations.</x:v>
      </x:c>
      <x:c r="G24" s="30" t="str"/>
      <x:c r="H24" s="30" t="str"/>
      <x:c r="I24" s="30" t="str"/>
      <x:c r="J24" s="57"/>
      <x:c r="K24" s="57"/>
      <x:c r="L24" s="30" t="str"/>
      <x:c r="M24" s="30" t="str"/>
      <x:c r="N24" s="30" t="str"/>
      <x:c r="O24" s="30" t="str">
        <x:v>https://www.iso.org/standard/14001</x:v>
      </x:c>
    </x:row>
    <x:row r="25">
      <x:c r="A25" s="30" t="str"/>
      <x:c r="B25" s="30" t="str">
        <x:v>EMS-REG-005</x:v>
      </x:c>
      <x:c r="C25" s="30" t="str">
        <x:v>Compliance Obligations Register</x:v>
      </x:c>
      <x:c r="D25" s="30" t="str">
        <x:v>Register</x:v>
      </x:c>
      <x:c r="E25" s="30" t="str">
        <x:v>Compliance</x:v>
      </x:c>
      <x:c r="F25" s="30" t="str">
        <x:v>Records applicable environmental obligations, owners and evaluation status.</x:v>
      </x:c>
      <x:c r="G25" s="30" t="str"/>
      <x:c r="H25" s="30" t="str"/>
      <x:c r="I25" s="30" t="str"/>
      <x:c r="J25" s="57"/>
      <x:c r="K25" s="57"/>
      <x:c r="L25" s="30" t="str"/>
      <x:c r="M25" s="30" t="str"/>
      <x:c r="N25" s="30" t="str"/>
      <x:c r="O25" s="30" t="str">
        <x:v>https://www.iso.org/standard/14001</x:v>
      </x:c>
    </x:row>
    <x:row r="26">
      <x:c r="A26" s="30" t="str"/>
      <x:c r="B26" s="30" t="str">
        <x:v>EMS-REG-006</x:v>
      </x:c>
      <x:c r="C26" s="30" t="str">
        <x:v>Environmental Objectives &amp; KPI Register</x:v>
      </x:c>
      <x:c r="D26" s="30" t="str">
        <x:v>Register</x:v>
      </x:c>
      <x:c r="E26" s="30" t="str">
        <x:v>Planning</x:v>
      </x:c>
      <x:c r="F26" s="30" t="str">
        <x:v>Tracks objectives, indicators, targets, owners and progress.</x:v>
      </x:c>
      <x:c r="G26" s="30" t="str"/>
      <x:c r="H26" s="30" t="str"/>
      <x:c r="I26" s="30" t="str"/>
      <x:c r="J26" s="57"/>
      <x:c r="K26" s="57"/>
      <x:c r="L26" s="30" t="str"/>
      <x:c r="M26" s="30" t="str"/>
      <x:c r="N26" s="30" t="str"/>
      <x:c r="O26" s="30" t="str">
        <x:v>https://www.iso.org/standard/14001</x:v>
      </x:c>
    </x:row>
    <x:row r="27">
      <x:c r="A27" s="30" t="str"/>
      <x:c r="B27" s="30" t="str">
        <x:v>EMS-PRO-003</x:v>
      </x:c>
      <x:c r="C27" s="30" t="str">
        <x:v>Operational Planning &amp; Control Procedure</x:v>
      </x:c>
      <x:c r="D27" s="30" t="str">
        <x:v>Procedure</x:v>
      </x:c>
      <x:c r="E27" s="30" t="str">
        <x:v>Operations</x:v>
      </x:c>
      <x:c r="F27" s="30" t="str">
        <x:v>Defines operating criteria and controls for significant environmental aspects.</x:v>
      </x:c>
      <x:c r="G27" s="30" t="str"/>
      <x:c r="H27" s="30" t="str"/>
      <x:c r="I27" s="30" t="str"/>
      <x:c r="J27" s="57"/>
      <x:c r="K27" s="57"/>
      <x:c r="L27" s="30" t="str"/>
      <x:c r="M27" s="30" t="str"/>
      <x:c r="N27" s="30" t="str"/>
      <x:c r="O27" s="30" t="str">
        <x:v>https://www.iso.org/standard/14001</x:v>
      </x:c>
    </x:row>
    <x:row r="28">
      <x:c r="A28" s="30" t="str"/>
      <x:c r="B28" s="30" t="str">
        <x:v>EMS-PRO-004</x:v>
      </x:c>
      <x:c r="C28" s="30" t="str">
        <x:v>Environmental Management of Change Procedure</x:v>
      </x:c>
      <x:c r="D28" s="30" t="str">
        <x:v>Procedure</x:v>
      </x:c>
      <x:c r="E28" s="30" t="str">
        <x:v>Change</x:v>
      </x:c>
      <x:c r="F28" s="30" t="str">
        <x:v>Controls environmental implications of planned and unplanned change.</x:v>
      </x:c>
      <x:c r="G28" s="30" t="str"/>
      <x:c r="H28" s="30" t="str"/>
      <x:c r="I28" s="30" t="str"/>
      <x:c r="J28" s="57"/>
      <x:c r="K28" s="57"/>
      <x:c r="L28" s="30" t="str"/>
      <x:c r="M28" s="30" t="str"/>
      <x:c r="N28" s="30" t="str"/>
      <x:c r="O28" s="30" t="str">
        <x:v>https://www.iso.org/standard/14001</x:v>
      </x:c>
    </x:row>
    <x:row r="29">
      <x:c r="A29" s="30" t="str"/>
      <x:c r="B29" s="30" t="str">
        <x:v>EMS-PRO-005</x:v>
      </x:c>
      <x:c r="C29" s="30" t="str">
        <x:v>Procurement &amp; Supplier Environmental Control Procedure</x:v>
      </x:c>
      <x:c r="D29" s="30" t="str">
        <x:v>Procedure</x:v>
      </x:c>
      <x:c r="E29" s="30" t="str">
        <x:v>Operations</x:v>
      </x:c>
      <x:c r="F29" s="30" t="str">
        <x:v>Controls environmental requirements for procurement and external providers.</x:v>
      </x:c>
      <x:c r="G29" s="30" t="str"/>
      <x:c r="H29" s="30" t="str"/>
      <x:c r="I29" s="30" t="str"/>
      <x:c r="J29" s="57"/>
      <x:c r="K29" s="57"/>
      <x:c r="L29" s="30" t="str"/>
      <x:c r="M29" s="30" t="str"/>
      <x:c r="N29" s="30" t="str"/>
      <x:c r="O29" s="30" t="str">
        <x:v>https://www.iso.org/standard/14001</x:v>
      </x:c>
    </x:row>
    <x:row r="30">
      <x:c r="A30" s="30" t="str"/>
      <x:c r="B30" s="30" t="str">
        <x:v>EMS-PRO-006</x:v>
      </x:c>
      <x:c r="C30" s="30" t="str">
        <x:v>Emergency Preparedness &amp; Response Procedure</x:v>
      </x:c>
      <x:c r="D30" s="30" t="str">
        <x:v>Procedure</x:v>
      </x:c>
      <x:c r="E30" s="30" t="str">
        <x:v>Emergency</x:v>
      </x:c>
      <x:c r="F30" s="30" t="str">
        <x:v>Defines environmental emergency scenarios, response and testing.</x:v>
      </x:c>
      <x:c r="G30" s="30" t="str"/>
      <x:c r="H30" s="30" t="str"/>
      <x:c r="I30" s="30" t="str"/>
      <x:c r="J30" s="57"/>
      <x:c r="K30" s="57"/>
      <x:c r="L30" s="30" t="str"/>
      <x:c r="M30" s="30" t="str"/>
      <x:c r="N30" s="30" t="str"/>
      <x:c r="O30" s="30" t="str">
        <x:v>https://www.iso.org/standard/14001</x:v>
      </x:c>
    </x:row>
    <x:row r="31">
      <x:c r="A31" s="30" t="str"/>
      <x:c r="B31" s="30" t="str">
        <x:v>EMS-PLN-003</x:v>
      </x:c>
      <x:c r="C31" s="30" t="str">
        <x:v>Environmental Emergency Response Plan</x:v>
      </x:c>
      <x:c r="D31" s="30" t="str">
        <x:v>Plan</x:v>
      </x:c>
      <x:c r="E31" s="30" t="str">
        <x:v>Emergency</x:v>
      </x:c>
      <x:c r="F31" s="30" t="str">
        <x:v>Defines site/process-specific environmental emergency arrangements.</x:v>
      </x:c>
      <x:c r="G31" s="30" t="str"/>
      <x:c r="H31" s="30" t="str"/>
      <x:c r="I31" s="30" t="str"/>
      <x:c r="J31" s="57"/>
      <x:c r="K31" s="57"/>
      <x:c r="L31" s="30" t="str"/>
      <x:c r="M31" s="30" t="str"/>
      <x:c r="N31" s="30" t="str"/>
      <x:c r="O31" s="30" t="str">
        <x:v>https://www.iso.org/standard/14001</x:v>
      </x:c>
    </x:row>
    <x:row r="32">
      <x:c r="A32" s="30" t="str"/>
      <x:c r="B32" s="30" t="str">
        <x:v>EMS-LOG-001</x:v>
      </x:c>
      <x:c r="C32" s="30" t="str">
        <x:v>Environmental Drill / Test Record</x:v>
      </x:c>
      <x:c r="D32" s="30" t="str">
        <x:v>Log</x:v>
      </x:c>
      <x:c r="E32" s="30" t="str">
        <x:v>Emergency</x:v>
      </x:c>
      <x:c r="F32" s="30" t="str">
        <x:v>Records exercises, observations, lessons and actions.</x:v>
      </x:c>
      <x:c r="G32" s="30" t="str"/>
      <x:c r="H32" s="30" t="str"/>
      <x:c r="I32" s="30" t="str"/>
      <x:c r="J32" s="57"/>
      <x:c r="K32" s="57"/>
      <x:c r="L32" s="30" t="str"/>
      <x:c r="M32" s="30" t="str"/>
      <x:c r="N32" s="30" t="str"/>
      <x:c r="O32" s="30" t="str">
        <x:v>https://www.iso.org/standard/14001</x:v>
      </x:c>
    </x:row>
    <x:row r="33">
      <x:c r="A33" s="30" t="str"/>
      <x:c r="B33" s="30" t="str">
        <x:v>EMS-PRO-007</x:v>
      </x:c>
      <x:c r="C33" s="30" t="str">
        <x:v>Environmental Monitoring &amp; Measurement Procedure</x:v>
      </x:c>
      <x:c r="D33" s="30" t="str">
        <x:v>Procedure</x:v>
      </x:c>
      <x:c r="E33" s="30" t="str">
        <x:v>Performance</x:v>
      </x:c>
      <x:c r="F33" s="30" t="str">
        <x:v>Defines monitoring, measurement, analysis and evaluation.</x:v>
      </x:c>
      <x:c r="G33" s="30" t="str"/>
      <x:c r="H33" s="30" t="str"/>
      <x:c r="I33" s="30" t="str"/>
      <x:c r="J33" s="57"/>
      <x:c r="K33" s="57"/>
      <x:c r="L33" s="30" t="str"/>
      <x:c r="M33" s="30" t="str"/>
      <x:c r="N33" s="30" t="str"/>
      <x:c r="O33" s="30" t="str">
        <x:v>https://www.iso.org/standard/14001</x:v>
      </x:c>
    </x:row>
    <x:row r="34">
      <x:c r="A34" s="30" t="str"/>
      <x:c r="B34" s="30" t="str">
        <x:v>EMS-REG-007</x:v>
      </x:c>
      <x:c r="C34" s="30" t="str">
        <x:v>Environmental Monitoring Register</x:v>
      </x:c>
      <x:c r="D34" s="30" t="str">
        <x:v>Register</x:v>
      </x:c>
      <x:c r="E34" s="30" t="str">
        <x:v>Performance</x:v>
      </x:c>
      <x:c r="F34" s="30" t="str">
        <x:v>Records monitoring results, trends and exceptions.</x:v>
      </x:c>
      <x:c r="G34" s="30" t="str"/>
      <x:c r="H34" s="30" t="str"/>
      <x:c r="I34" s="30" t="str"/>
      <x:c r="J34" s="57"/>
      <x:c r="K34" s="57"/>
      <x:c r="L34" s="30" t="str"/>
      <x:c r="M34" s="30" t="str"/>
      <x:c r="N34" s="30" t="str"/>
      <x:c r="O34" s="30" t="str">
        <x:v>https://www.iso.org/standard/14001</x:v>
      </x:c>
    </x:row>
    <x:row r="35">
      <x:c r="A35" s="30" t="str"/>
      <x:c r="B35" s="30" t="str">
        <x:v>EMS-PRO-008</x:v>
      </x:c>
      <x:c r="C35" s="30" t="str">
        <x:v>Compliance Evaluation Procedure</x:v>
      </x:c>
      <x:c r="D35" s="30" t="str">
        <x:v>Procedure</x:v>
      </x:c>
      <x:c r="E35" s="30" t="str">
        <x:v>Compliance</x:v>
      </x:c>
      <x:c r="F35" s="30" t="str">
        <x:v>Defines planned evaluation of legal and other environmental obligations.</x:v>
      </x:c>
      <x:c r="G35" s="30" t="str"/>
      <x:c r="H35" s="30" t="str"/>
      <x:c r="I35" s="30" t="str"/>
      <x:c r="J35" s="57"/>
      <x:c r="K35" s="57"/>
      <x:c r="L35" s="30" t="str"/>
      <x:c r="M35" s="30" t="str"/>
      <x:c r="N35" s="30" t="str"/>
      <x:c r="O35" s="30" t="str">
        <x:v>https://www.iso.org/standard/14001</x:v>
      </x:c>
    </x:row>
    <x:row r="36">
      <x:c r="A36" s="30" t="str"/>
      <x:c r="B36" s="30" t="str">
        <x:v>EMS-REG-008</x:v>
      </x:c>
      <x:c r="C36" s="30" t="str">
        <x:v>Compliance Evaluation Register</x:v>
      </x:c>
      <x:c r="D36" s="30" t="str">
        <x:v>Register</x:v>
      </x:c>
      <x:c r="E36" s="30" t="str">
        <x:v>Compliance</x:v>
      </x:c>
      <x:c r="F36" s="30" t="str">
        <x:v>Records evaluation evidence, status, gaps and follow-up.</x:v>
      </x:c>
      <x:c r="G36" s="30" t="str"/>
      <x:c r="H36" s="30" t="str"/>
      <x:c r="I36" s="30" t="str"/>
      <x:c r="J36" s="57"/>
      <x:c r="K36" s="57"/>
      <x:c r="L36" s="30" t="str"/>
      <x:c r="M36" s="30" t="str"/>
      <x:c r="N36" s="30" t="str"/>
      <x:c r="O36" s="30" t="str">
        <x:v>https://www.iso.org/standard/14001</x:v>
      </x:c>
    </x:row>
    <x:row r="37">
      <x:c r="A37" s="30" t="str"/>
      <x:c r="B37" s="30" t="str">
        <x:v>EMS-PRO-009</x:v>
      </x:c>
      <x:c r="C37" s="30" t="str">
        <x:v>Environmental Incident / Nonconformity Procedure</x:v>
      </x:c>
      <x:c r="D37" s="30" t="str">
        <x:v>Procedure</x:v>
      </x:c>
      <x:c r="E37" s="30" t="str">
        <x:v>Improvement</x:v>
      </x:c>
      <x:c r="F37" s="30" t="str">
        <x:v>Defines response, investigation, correction and corrective action.</x:v>
      </x:c>
      <x:c r="G37" s="30" t="str"/>
      <x:c r="H37" s="30" t="str"/>
      <x:c r="I37" s="30" t="str"/>
      <x:c r="J37" s="57"/>
      <x:c r="K37" s="57"/>
      <x:c r="L37" s="30" t="str"/>
      <x:c r="M37" s="30" t="str"/>
      <x:c r="N37" s="30" t="str"/>
      <x:c r="O37" s="30" t="str">
        <x:v>https://www.iso.org/standard/14001</x:v>
      </x:c>
    </x:row>
    <x:row r="38">
      <x:c r="A38" s="30" t="str"/>
      <x:c r="B38" s="30" t="str">
        <x:v>EMS-FRM-001</x:v>
      </x:c>
      <x:c r="C38" s="30" t="str">
        <x:v>Environmental Incident / Spill Report</x:v>
      </x:c>
      <x:c r="D38" s="30" t="str">
        <x:v>Form</x:v>
      </x:c>
      <x:c r="E38" s="30" t="str">
        <x:v>Improvement</x:v>
      </x:c>
      <x:c r="F38" s="30" t="str">
        <x:v>Captures event details, impacts, response, causes and actions.</x:v>
      </x:c>
      <x:c r="G38" s="30" t="str"/>
      <x:c r="H38" s="30" t="str"/>
      <x:c r="I38" s="30" t="str"/>
      <x:c r="J38" s="57"/>
      <x:c r="K38" s="57"/>
      <x:c r="L38" s="30" t="str"/>
      <x:c r="M38" s="30" t="str"/>
      <x:c r="N38" s="30" t="str"/>
      <x:c r="O38" s="30" t="str">
        <x:v>https://www.iso.org/standard/14001</x:v>
      </x:c>
    </x:row>
    <x:row r="39">
      <x:c r="A39" s="30" t="str"/>
      <x:c r="B39" s="30" t="str">
        <x:v>EMS-PRO-010</x:v>
      </x:c>
      <x:c r="C39" s="30" t="str">
        <x:v>Internal Environmental Audit Procedure</x:v>
      </x:c>
      <x:c r="D39" s="30" t="str">
        <x:v>Procedure</x:v>
      </x:c>
      <x:c r="E39" s="30" t="str">
        <x:v>Assurance</x:v>
      </x:c>
      <x:c r="F39" s="30" t="str">
        <x:v>Defines audit programme, planning, execution, reporting and follow-up.</x:v>
      </x:c>
      <x:c r="G39" s="30" t="str"/>
      <x:c r="H39" s="30" t="str"/>
      <x:c r="I39" s="30" t="str"/>
      <x:c r="J39" s="57"/>
      <x:c r="K39" s="57"/>
      <x:c r="L39" s="30" t="str"/>
      <x:c r="M39" s="30" t="str"/>
      <x:c r="N39" s="30" t="str"/>
      <x:c r="O39" s="30" t="str">
        <x:v>https://www.iso.org/standard/14001</x:v>
      </x:c>
    </x:row>
    <x:row r="40">
      <x:c r="A40" s="30" t="str"/>
      <x:c r="B40" s="30" t="str">
        <x:v>EMS-AUD-001</x:v>
      </x:c>
      <x:c r="C40" s="30" t="str">
        <x:v>Internal Environmental Audit Checklist</x:v>
      </x:c>
      <x:c r="D40" s="30" t="str">
        <x:v>Audit Document</x:v>
      </x:c>
      <x:c r="E40" s="30" t="str">
        <x:v>Assurance</x:v>
      </x:c>
      <x:c r="F40" s="30" t="str">
        <x:v>Supports risk-based EMS audit coverage and objective evidence.</x:v>
      </x:c>
      <x:c r="G40" s="30" t="str"/>
      <x:c r="H40" s="30" t="str"/>
      <x:c r="I40" s="30" t="str"/>
      <x:c r="J40" s="57"/>
      <x:c r="K40" s="57"/>
      <x:c r="L40" s="30" t="str"/>
      <x:c r="M40" s="30" t="str"/>
      <x:c r="N40" s="30" t="str"/>
      <x:c r="O40" s="30" t="str">
        <x:v>https://www.iso.org/standard/14001</x:v>
      </x:c>
    </x:row>
    <x:row r="41">
      <x:c r="A41" s="30" t="str"/>
      <x:c r="B41" s="30" t="str">
        <x:v>EMS-AUD-002</x:v>
      </x:c>
      <x:c r="C41" s="30" t="str">
        <x:v>Internal Environmental Audit Report</x:v>
      </x:c>
      <x:c r="D41" s="30" t="str">
        <x:v>Audit Document</x:v>
      </x:c>
      <x:c r="E41" s="30" t="str">
        <x:v>Assurance</x:v>
      </x:c>
      <x:c r="F41" s="30" t="str">
        <x:v>Records audit scope, findings, conclusions and follow-up.</x:v>
      </x:c>
      <x:c r="G41" s="30" t="str"/>
      <x:c r="H41" s="30" t="str"/>
      <x:c r="I41" s="30" t="str"/>
      <x:c r="J41" s="57"/>
      <x:c r="K41" s="57"/>
      <x:c r="L41" s="30" t="str"/>
      <x:c r="M41" s="30" t="str"/>
      <x:c r="N41" s="30" t="str"/>
      <x:c r="O41" s="30" t="str">
        <x:v>https://www.iso.org/standard/14001</x:v>
      </x:c>
    </x:row>
    <x:row r="42">
      <x:c r="A42" s="30" t="str"/>
      <x:c r="B42" s="30" t="str">
        <x:v>EMS-PRO-011</x:v>
      </x:c>
      <x:c r="C42" s="30" t="str">
        <x:v>Management Review Procedure</x:v>
      </x:c>
      <x:c r="D42" s="30" t="str">
        <x:v>Procedure</x:v>
      </x:c>
      <x:c r="E42" s="30" t="str">
        <x:v>Governance</x:v>
      </x:c>
      <x:c r="F42" s="30" t="str">
        <x:v>Defines EMS management-review planning, inputs, decisions and actions.</x:v>
      </x:c>
      <x:c r="G42" s="30" t="str"/>
      <x:c r="H42" s="30" t="str"/>
      <x:c r="I42" s="30" t="str"/>
      <x:c r="J42" s="57"/>
      <x:c r="K42" s="57"/>
      <x:c r="L42" s="30" t="str"/>
      <x:c r="M42" s="30" t="str"/>
      <x:c r="N42" s="30" t="str"/>
      <x:c r="O42" s="30" t="str">
        <x:v>https://www.iso.org/standard/14001</x:v>
      </x:c>
    </x:row>
    <x:row r="43">
      <x:c r="A43" s="30" t="str"/>
      <x:c r="B43" s="30" t="str">
        <x:v>EMS-FRM-002</x:v>
      </x:c>
      <x:c r="C43" s="30" t="str">
        <x:v>Management Review Agenda &amp; Minutes</x:v>
      </x:c>
      <x:c r="D43" s="30" t="str">
        <x:v>Form</x:v>
      </x:c>
      <x:c r="E43" s="30" t="str">
        <x:v>Governance</x:v>
      </x:c>
      <x:c r="F43" s="30" t="str">
        <x:v>Records EMS review inputs, conclusions, decisions and actions.</x:v>
      </x:c>
      <x:c r="G43" s="30" t="str"/>
      <x:c r="H43" s="30" t="str"/>
      <x:c r="I43" s="30" t="str"/>
      <x:c r="J43" s="57"/>
      <x:c r="K43" s="57"/>
      <x:c r="L43" s="30" t="str"/>
      <x:c r="M43" s="30" t="str"/>
      <x:c r="N43" s="30" t="str"/>
      <x:c r="O43" s="30" t="str">
        <x:v>https://www.iso.org/standard/14001</x:v>
      </x:c>
    </x:row>
    <x:row r="44">
      <x:c r="A44" s="30" t="str"/>
      <x:c r="B44" s="30" t="str">
        <x:v>EMS-PRO-012</x:v>
      </x:c>
      <x:c r="C44" s="30" t="str">
        <x:v>Documented Information Procedure</x:v>
      </x:c>
      <x:c r="D44" s="30" t="str">
        <x:v>Procedure</x:v>
      </x:c>
      <x:c r="E44" s="30" t="str">
        <x:v>Support</x:v>
      </x:c>
      <x:c r="F44" s="30" t="str">
        <x:v>Controls EMS documents and records through their lifecycle.</x:v>
      </x:c>
      <x:c r="G44" s="30" t="str"/>
      <x:c r="H44" s="30" t="str"/>
      <x:c r="I44" s="30" t="str"/>
      <x:c r="J44" s="57"/>
      <x:c r="K44" s="57"/>
      <x:c r="L44" s="30" t="str"/>
      <x:c r="M44" s="30" t="str"/>
      <x:c r="N44" s="30" t="str"/>
      <x:c r="O44" s="30" t="str">
        <x:v>https://www.iso.org/standard/14001</x:v>
      </x:c>
    </x:row>
    <x:row r="45">
      <x:c r="A45" s="30" t="str"/>
      <x:c r="B45" s="30" t="str">
        <x:v>EMS-GOV-001</x:v>
      </x:c>
      <x:c r="C45" s="30" t="str">
        <x:v>Life Cycle Perspective Guidance</x:v>
      </x:c>
      <x:c r="D45" s="30" t="str">
        <x:v>Guidance</x:v>
      </x:c>
      <x:c r="E45" s="30" t="str">
        <x:v>Planning</x:v>
      </x:c>
      <x:c r="F45" s="30" t="str">
        <x:v>Supports practical consideration of upstream/downstream environmental effects.</x:v>
      </x:c>
      <x:c r="G45" s="30" t="str"/>
      <x:c r="H45" s="30" t="str"/>
      <x:c r="I45" s="30" t="str"/>
      <x:c r="J45" s="57"/>
      <x:c r="K45" s="57"/>
      <x:c r="L45" s="30" t="str"/>
      <x:c r="M45" s="30" t="str"/>
      <x:c r="N45" s="30" t="str"/>
      <x:c r="O45" s="30" t="str">
        <x:v>https://www.iso.org/standard/14001</x:v>
      </x:c>
    </x:row>
    <x:row r="46">
      <x:c r="A46" s="30" t="str"/>
      <x:c r="B46" s="30" t="str">
        <x:v>EMS-GOV-002</x:v>
      </x:c>
      <x:c r="C46" s="30" t="str">
        <x:v>Environmental Gap Analysis Guidance</x:v>
      </x:c>
      <x:c r="D46" s="30" t="str">
        <x:v>Guidance</x:v>
      </x:c>
      <x:c r="E46" s="30" t="str">
        <x:v>Assessment</x:v>
      </x:c>
      <x:c r="F46" s="30" t="str">
        <x:v>Provides evidence, rating, gap and prioritization guidance.</x:v>
      </x:c>
      <x:c r="G46" s="30" t="str"/>
      <x:c r="H46" s="30" t="str"/>
      <x:c r="I46" s="30" t="str"/>
      <x:c r="J46" s="57"/>
      <x:c r="K46" s="57"/>
      <x:c r="L46" s="30" t="str"/>
      <x:c r="M46" s="30" t="str"/>
      <x:c r="N46" s="30" t="str"/>
      <x:c r="O46" s="30" t="str">
        <x:v>https://www.iso.org/standard/14001</x:v>
      </x:c>
    </x:row>
    <x:row r="47">
      <x:c r="A47" s="30" t="str"/>
      <x:c r="B47" s="30" t="str">
        <x:v>EMS-GOV-003</x:v>
      </x:c>
      <x:c r="C47" s="30" t="str">
        <x:v>Environmental Objectives &amp; Indicators Guidance</x:v>
      </x:c>
      <x:c r="D47" s="30" t="str">
        <x:v>Guidance</x:v>
      </x:c>
      <x:c r="E47" s="30" t="str">
        <x:v>Planning</x:v>
      </x:c>
      <x:c r="F47" s="30" t="str">
        <x:v>Supports objective, indicator and target design.</x:v>
      </x:c>
      <x:c r="G47" s="30" t="str"/>
      <x:c r="H47" s="30" t="str"/>
      <x:c r="I47" s="30" t="str"/>
      <x:c r="J47" s="57"/>
      <x:c r="K47" s="57"/>
      <x:c r="L47" s="30" t="str"/>
      <x:c r="M47" s="30" t="str"/>
      <x:c r="N47" s="30" t="str"/>
      <x:c r="O47" s="30" t="str">
        <x:v>https://www.iso.org/standard/14001</x:v>
      </x:c>
    </x:row>
    <x:row r="48">
      <x:c r="A48" s="30" t="str"/>
      <x:c r="B48" s="30" t="str">
        <x:v>EMS-GOV-004</x:v>
      </x:c>
      <x:c r="C48" s="30" t="str">
        <x:v>Environmental Audit Guidance</x:v>
      </x:c>
      <x:c r="D48" s="30" t="str">
        <x:v>Guidance</x:v>
      </x:c>
      <x:c r="E48" s="30" t="str">
        <x:v>Assurance</x:v>
      </x:c>
      <x:c r="F48" s="30" t="str">
        <x:v>Supports audit trails, sampling, evidence and finding quality.</x:v>
      </x:c>
      <x:c r="G48" s="30" t="str"/>
      <x:c r="H48" s="30" t="str"/>
      <x:c r="I48" s="30" t="str"/>
      <x:c r="J48" s="57"/>
      <x:c r="K48" s="57"/>
      <x:c r="L48" s="30" t="str"/>
      <x:c r="M48" s="30" t="str"/>
      <x:c r="N48" s="30" t="str"/>
      <x:c r="O48" s="30" t="str">
        <x:v>https://www.iso.org/standard/14001</x:v>
      </x:c>
    </x:row>
    <x:row r="49">
      <x:c r="A49" s="30" t="str"/>
      <x:c r="B49" s="30" t="str">
        <x:v>EMS-GOV-005</x:v>
      </x:c>
      <x:c r="C49" s="30" t="str">
        <x:v>Environmental Management Review Guidance</x:v>
      </x:c>
      <x:c r="D49" s="30" t="str">
        <x:v>Guidance</x:v>
      </x:c>
      <x:c r="E49" s="30" t="str">
        <x:v>Governance</x:v>
      </x:c>
      <x:c r="F49" s="30" t="str">
        <x:v>Supports decision-focused EMS management review.</x:v>
      </x:c>
      <x:c r="G49" s="30" t="str"/>
      <x:c r="H49" s="30" t="str"/>
      <x:c r="I49" s="30" t="str"/>
      <x:c r="J49" s="57"/>
      <x:c r="K49" s="57"/>
      <x:c r="L49" s="30" t="str"/>
      <x:c r="M49" s="30" t="str"/>
      <x:c r="N49" s="30" t="str"/>
      <x:c r="O49" s="30" t="str">
        <x:v>https://www.iso.org/standard/14001</x:v>
      </x:c>
    </x:row>
    <x:row r="50">
      <x:c r="A50" s="30" t="str"/>
      <x:c r="B50" s="30" t="str">
        <x:v>EMS-GOV-006</x:v>
      </x:c>
      <x:c r="C50" s="30" t="str">
        <x:v>Environmental Management System Guidance</x:v>
      </x:c>
      <x:c r="D50" s="30" t="str">
        <x:v>Guidance</x:v>
      </x:c>
      <x:c r="E50" s="30" t="str">
        <x:v>EMS Framework</x:v>
      </x:c>
      <x:c r="F50" s="30" t="str">
        <x:v>Provides implementation and operating roadmap.</x:v>
      </x:c>
      <x:c r="G50" s="30" t="str"/>
      <x:c r="H50" s="30" t="str"/>
      <x:c r="I50" s="30" t="str"/>
      <x:c r="J50" s="57"/>
      <x:c r="K50" s="57"/>
      <x:c r="L50" s="30" t="str"/>
      <x:c r="M50" s="30" t="str"/>
      <x:c r="N50" s="30" t="str"/>
      <x:c r="O50" s="30" t="str">
        <x:v>https://www.iso.org/standard/14001</x:v>
      </x:c>
    </x:row>
  </x:sheetData>
  <x:mergeCells>
    <x:mergeCell ref="A1:O1"/>
    <x:mergeCell ref="A2:O2"/>
    <x:mergeCell ref="A3:O3"/>
    <x:mergeCell ref="A4:O4"/>
  </x:mergeCells>
  <x:conditionalFormatting sqref="H6:H50">
    <x:cfRule type="expression" dxfId="0" priority="1">
      <x:formula>H6="Completed"</x:formula>
    </x:cfRule>
    <x:cfRule type="expression" dxfId="1" priority="2">
      <x:formula>H6="Closed"</x:formula>
    </x:cfRule>
    <x:cfRule type="expression" dxfId="2" priority="3">
      <x:formula>H6="Conforming"</x:formula>
    </x:cfRule>
    <x:cfRule type="expression" dxfId="3" priority="4">
      <x:formula>H6="Effective"</x:formula>
    </x:cfRule>
    <x:cfRule type="expression" dxfId="4" priority="5">
      <x:formula>H6="Compliant"</x:formula>
    </x:cfRule>
    <x:cfRule type="expression" dxfId="5" priority="6">
      <x:formula>H6="Approved"</x:formula>
    </x:cfRule>
    <x:cfRule type="expression" dxfId="6" priority="7">
      <x:formula>H6="On Track"</x:formula>
    </x:cfRule>
    <x:cfRule type="expression" dxfId="7" priority="8">
      <x:formula>H6="In Progress"</x:formula>
    </x:cfRule>
    <x:cfRule type="expression" dxfId="8" priority="9">
      <x:formula>H6="Partially Conforming"</x:formula>
    </x:cfRule>
    <x:cfRule type="expression" dxfId="9" priority="10">
      <x:formula>H6="Partially Effective"</x:formula>
    </x:cfRule>
    <x:cfRule type="expression" dxfId="10" priority="11">
      <x:formula>H6="OFI"</x:formula>
    </x:cfRule>
    <x:cfRule type="expression" dxfId="11" priority="12">
      <x:formula>H6="Due Soon"</x:formula>
    </x:cfRule>
    <x:cfRule type="expression" dxfId="12" priority="13">
      <x:formula>H6="Blocked"</x:formula>
    </x:cfRule>
    <x:cfRule type="expression" dxfId="13" priority="14">
      <x:formula>H6="Overdue"</x:formula>
    </x:cfRule>
    <x:cfRule type="expression" dxfId="14" priority="15">
      <x:formula>H6="Nonconforming"</x:formula>
    </x:cfRule>
    <x:cfRule type="expression" dxfId="15" priority="16">
      <x:formula>H6="Major NC"</x:formula>
    </x:cfRule>
    <x:cfRule type="expression" dxfId="16" priority="17">
      <x:formula>H6="Minor NC"</x:formula>
    </x:cfRule>
    <x:cfRule type="expression" dxfId="17" priority="18">
      <x:formula>H6="Not Started"</x:formula>
    </x:cfRule>
    <x:cfRule type="expression" dxfId="18" priority="19">
      <x:formula>H6="Not Assessed"</x:formula>
    </x:cfRule>
    <x:cfRule type="expression" dxfId="19" priority="20">
      <x:formula>H6="N/A"</x:formula>
    </x:cfRule>
    <x:cfRule type="expression" dxfId="20" priority="21">
      <x:formula>H6="No Action"</x:formula>
    </x:cfRule>
    <x:cfRule type="expression" dxfId="21" priority="22">
      <x:formula>H6="Open"</x:formula>
    </x:cfRule>
  </x:conditionalFormatting>
  <x:dataValidations count="2">
    <x:dataValidation type="list" sqref="A6:A50">
      <x:formula1>"Example Data,Actual Data"</x:formula1>
    </x:dataValidation>
    <x:dataValidation type="list" sqref="H6:H50">
      <x:formula1>"Draft,Under Review,Approved,Obsolete"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8b57c05bd0f4c2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5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EMS Document Map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>
      <x:c r="A2" s="12" t="str">
        <x:v>Document Code: EMS-MAT-001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</x:row>
    <x:row r="5">
      <x:c r="A5" s="22" t="str">
        <x:v>KPI</x:v>
      </x:c>
      <x:c r="B5" s="22" t="str">
        <x:v>Result</x:v>
      </x:c>
      <x:c r="D5" s="22" t="str">
        <x:v>Actual Status</x:v>
      </x:c>
      <x:c r="E5" s="22" t="str">
        <x:v>Count</x:v>
      </x:c>
    </x:row>
    <x:row r="6">
      <x:c r="A6" s="61" t="str">
        <x:v>Template / Reference Documents</x:v>
      </x:c>
      <x:c r="B6" s="73" t="n">
        <x:f>COUNTA('EMS Document Map'!$B$6:$B$50)-COUNTIF('EMS Document Map'!$A$6:$A$50,"Example Data")</x:f>
        <x:v>40</x:v>
      </x:c>
      <x:c r="D6" t="str">
        <x:v>Draft</x:v>
      </x:c>
      <x:c r="E6" t="n">
        <x:f>COUNTIFS('EMS Document Map'!$A$6:$A$50,"Actual Data",'EMS Document Map'!$H$6:$H$50,D6)</x:f>
        <x:v>0</x:v>
      </x:c>
    </x:row>
    <x:row r="7">
      <x:c r="A7" s="61" t="str">
        <x:v>Actual Documents Activated</x:v>
      </x:c>
      <x:c r="B7" s="73" t="n">
        <x:f>COUNTIF('EMS Document Map'!$A$6:$A$50,"Actual Data")</x:f>
        <x:v>0</x:v>
      </x:c>
      <x:c r="D7" t="str">
        <x:v>Under Review</x:v>
      </x:c>
      <x:c r="E7" t="n">
        <x:f>COUNTIFS('EMS Document Map'!$A$6:$A$50,"Actual Data",'EMS Document Map'!$H$6:$H$50,D7)</x:f>
        <x:v>0</x:v>
      </x:c>
    </x:row>
    <x:row r="8">
      <x:c r="A8" s="61" t="str">
        <x:v>Approved</x:v>
      </x:c>
      <x:c r="B8" s="73" t="n">
        <x:f>COUNTIFS('EMS Document Map'!$A$6:$A$50,"Actual Data",'EMS Document Map'!$H$6:$H$50,"Approved")</x:f>
        <x:v>0</x:v>
      </x:c>
      <x:c r="D8" t="str">
        <x:v>Approved</x:v>
      </x:c>
      <x:c r="E8" t="n">
        <x:f>COUNTIFS('EMS Document Map'!$A$6:$A$50,"Actual Data",'EMS Document Map'!$H$6:$H$50,D8)</x:f>
        <x:v>0</x:v>
      </x:c>
    </x:row>
    <x:row r="9">
      <x:c r="A9" s="61" t="str">
        <x:v>Draft / Review</x:v>
      </x:c>
      <x:c r="B9" s="73" t="n">
        <x:f>COUNTIFS('EMS Document Map'!$A$6:$A$50,"Actual Data",'EMS Document Map'!$H$6:$H$50,"Draft")+COUNTIFS('EMS Document Map'!$A$6:$A$50,"Actual Data",'EMS Document Map'!$H$6:$H$50,"Under Review")</x:f>
        <x:v>0</x:v>
      </x:c>
      <x:c r="D9" t="str">
        <x:v>Obsolete</x:v>
      </x:c>
      <x:c r="E9" t="n">
        <x:f>COUNTIFS('EMS Document Map'!$A$6:$A$50,"Actual Data",'EMS Document Map'!$H$6:$H$50,D9)</x:f>
        <x:v>0</x:v>
      </x:c>
    </x:row>
    <x:row r="10">
      <x:c r="A10" s="61" t="str">
        <x:v>Obsolete</x:v>
      </x:c>
      <x:c r="B10" s="73" t="n">
        <x:f>COUNTIFS('EMS Document Map'!$A$6:$A$50,"Actual Data",'EMS Document Map'!$H$6:$H$50,"Obsolete")</x:f>
        <x:v>0</x:v>
      </x:c>
    </x:row>
    <x:row r="11">
      <x:c r="A11" s="61" t="str">
        <x:v>Actual Documents Without Owner</x:v>
      </x:c>
      <x:c r="B11" s="73" t="n">
        <x:f>COUNTIFS('EMS Document Map'!$A$6:$A$50,"Actual Data",'EMS Document Map'!$G$6:$G$50,"")</x:f>
        <x:v>0</x:v>
      </x:c>
    </x:row>
    <x:row r="12">
      <x:c r="A12" s="61" t="str">
        <x:v>Overdue Reviews</x:v>
      </x:c>
      <x:c r="B12" s="73" t="n">
        <x:f>IF(B7=0,0,COUNTIFS('EMS Document Map'!$A$6:$A$50,"Actual Data",'EMS Document Map'!$K$6:$K$50,"&lt;"&amp;TODAY(),'EMS Document Map'!$K$6:$K$50,"&lt;&gt;"))</x:f>
        <x:v>0</x:v>
      </x:c>
    </x:row>
    <x:row r="13">
      <x:c r="A13" s="61" t="str">
        <x:v>Example Rows (excluded)</x:v>
      </x:c>
      <x:c r="B13" s="73" t="n">
        <x:f>COUNTIF('EMS Document Map'!$A$6:$A$50,"Example Data")</x:f>
        <x:v>5</x:v>
      </x:c>
    </x:row>
  </x:sheetData>
  <x:mergeCells>
    <x:mergeCell ref="A1:M1"/>
    <x:mergeCell ref="A2:M2"/>
    <x:mergeCell ref="A3:M3"/>
  </x:mergeCells>
  <x:pageMargins left="0.7" right="0.7" top="0.75" bottom="0.75" header="0.3" footer="0.3"/>
  <x:drawing xmlns:r="http://schemas.openxmlformats.org/officeDocument/2006/relationships" r:id="R5f0fd77822874386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  <x:col min="3" max="3" width="52" hidden="0" customWidth="1"/>
    <x:col min="4" max="4" width="46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EMS-MAT-001 | Version: 1.0 | Effective Date: 2026-09-18 | Applied Standard: ISO 14001:2026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operational Dashboard/KPI.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Dashboard/KPI.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Status</x:v>
      </x:c>
      <x:c r="B11" s="30" t="str">
        <x:v>Not Started</x:v>
      </x:c>
      <x:c r="C11" s="30" t="str"/>
      <x:c r="D11" s="30" t="str"/>
    </x:row>
    <x:row r="12">
      <x:c r="A12" s="30" t="str">
        <x:v>Status</x:v>
      </x:c>
      <x:c r="B12" s="30" t="str">
        <x:v>In Progress</x:v>
      </x:c>
      <x:c r="C12" s="30" t="str"/>
      <x:c r="D12" s="30" t="str"/>
    </x:row>
    <x:row r="13">
      <x:c r="A13" s="30" t="str">
        <x:v>Status</x:v>
      </x:c>
      <x:c r="B13" s="30" t="str">
        <x:v>Blocked</x:v>
      </x:c>
      <x:c r="C13" s="30" t="str"/>
      <x:c r="D13" s="30" t="str"/>
    </x:row>
    <x:row r="14">
      <x:c r="A14" s="30" t="str">
        <x:v>Status</x:v>
      </x:c>
      <x:c r="B14" s="30" t="str">
        <x:v>Completed</x:v>
      </x:c>
      <x:c r="C14" s="30" t="str"/>
      <x:c r="D14" s="30" t="str"/>
    </x:row>
    <x:row r="15">
      <x:c r="A15" s="30" t="str">
        <x:v>Status</x:v>
      </x:c>
      <x:c r="B15" s="30" t="str">
        <x:v>Closed</x:v>
      </x:c>
      <x:c r="C15" s="30" t="str"/>
      <x:c r="D15" s="30" t="str"/>
    </x:row>
    <x:row r="16">
      <x:c r="A16" s="30" t="str">
        <x:v>Standard</x:v>
      </x:c>
      <x:c r="B16" s="30" t="str">
        <x:v>ISO 14001:2026</x:v>
      </x:c>
      <x:c r="C16" s="30" t="str">
        <x:v>Current EMS baseline used for this toolkit.</x:v>
      </x:c>
      <x:c r="D16" s="30" t="str">
        <x:v>https://www.iso.org/standard/14001</x:v>
      </x:c>
    </x:row>
    <x:row r="17">
      <x:c r="A17" s="30" t="str">
        <x:v>Document Status</x:v>
      </x:c>
      <x:c r="B17" s="30" t="str">
        <x:v>Draft</x:v>
      </x:c>
      <x:c r="C17" s="30" t="str"/>
      <x:c r="D17" s="30" t="str"/>
    </x:row>
    <x:row r="18">
      <x:c r="A18" s="30" t="str">
        <x:v>Document Status</x:v>
      </x:c>
      <x:c r="B18" s="30" t="str">
        <x:v>Under Review</x:v>
      </x:c>
      <x:c r="C18" s="30" t="str"/>
      <x:c r="D18" s="30" t="str"/>
    </x:row>
    <x:row r="19">
      <x:c r="A19" s="30" t="str">
        <x:v>Document Status</x:v>
      </x:c>
      <x:c r="B19" s="30" t="str">
        <x:v>Approved</x:v>
      </x:c>
      <x:c r="C19" s="30" t="str"/>
      <x:c r="D19" s="30" t="str"/>
    </x:row>
    <x:row r="20">
      <x:c r="A20" s="30" t="str">
        <x:v>Document Status</x:v>
      </x:c>
      <x:c r="B20" s="30" t="str">
        <x:v>Obsolete</x:v>
      </x:c>
      <x:c r="C20" s="30" t="str"/>
      <x:c r="D20" s="30" t="str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EMS-MAT-001 | Version: 1.0 | Effective Date: 2026-09-18 | Applied Standard: ISO 14001:2026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