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a185be69524a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structions" sheetId="1" r:id="R60a459d8decd4dec"/>
    <x:sheet xmlns:r="http://schemas.openxmlformats.org/officeDocument/2006/relationships" name="Step 1 Checklist" sheetId="2" r:id="R3d6df223c9ae45d7"/>
    <x:sheet xmlns:r="http://schemas.openxmlformats.org/officeDocument/2006/relationships" name="Summary" sheetId="3" r:id="R8aa28e28d7b94d74"/>
    <x:sheet xmlns:r="http://schemas.openxmlformats.org/officeDocument/2006/relationships" name="Chart Data" sheetId="4" r:id="R34f70233c6d34e8b"/>
    <x:sheet xmlns:r="http://schemas.openxmlformats.org/officeDocument/2006/relationships" name="Reference Data" sheetId="5" r:id="R6bf57170916d4170"/>
    <x:sheet xmlns:r="http://schemas.openxmlformats.org/officeDocument/2006/relationships" name="Revision History" sheetId="6" r:id="Rf65fa5617358449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0%"/>
  </x:numFmts>
  <x:fonts count="9">
    <x:font>
      <x:sz val="11"/>
      <x:name val="Carlito"/>
    </x:font>
    <x:font>
      <x:b/>
      <x:sz val="16"/>
      <x:color rgb="FFFFFFFF"/>
      <x:name val="Carlito"/>
    </x:font>
    <x:font>
      <x:sz val="9"/>
      <x:color rgb="FF000000"/>
      <x:name val="Carlito"/>
    </x:font>
    <x:font>
      <x:i/>
      <x:sz val="8"/>
      <x:color rgb="FF666666"/>
      <x:name val="Carlito"/>
    </x:font>
    <x:font>
      <x:b/>
      <x:sz val="9"/>
      <x:color rgb="FF000000"/>
      <x:name val="Carlito"/>
    </x:font>
    <x:font>
      <x:i/>
      <x:sz val="9"/>
      <x:color rgb="FFC00000"/>
      <x:name val="Carlito"/>
    </x:font>
    <x:font>
      <x:b/>
      <x:sz val="11"/>
      <x:color rgb="FF1F4E79"/>
      <x:name val="Carlito"/>
    </x:font>
    <x:font>
      <x:b/>
      <x:sz val="11"/>
      <x:color rgb="FF000000"/>
      <x:name val="Carlito"/>
    </x:font>
    <x:font>
      <x:b/>
      <x:sz val="14"/>
      <x:color rgb="FF1F4E79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1F4E79"/>
      </x:patternFill>
    </x:fill>
    <x:fill>
      <x:patternFill patternType="solid">
        <x:fgColor rgb="FFF2F2F2"/>
      </x:patternFill>
    </x:fill>
    <x:fill>
      <x:patternFill patternType="solid">
        <x:fgColor rgb="FFEAF3F8"/>
      </x:patternFill>
    </x:fill>
    <x:fill>
      <x:patternFill patternType="solid">
        <x:fgColor rgb="FFFFF2CC"/>
      </x:patternFill>
    </x:fill>
    <x:fill>
      <x:patternFill patternType="solid">
        <x:fgColor rgb="FFFFF9E6"/>
      </x:patternFill>
    </x:fill>
  </x:fills>
  <x:borders count="2">
    <x:border/>
    <x:border/>
  </x:borders>
  <x:cellStyleXfs count="1">
    <x:xf numFmtId="0" fontId="0" fillId="0" borderId="0"/>
  </x:cellStyleXfs>
  <x:cellXfs count="70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vertical="center" wrapText="1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3" fillId="0" borderId="0" xfId="0" applyNumberFormat="1" applyFont="1" applyFill="1" applyBorder="1"/>
    <x:xf numFmtId="0" fontId="3" fillId="0" borderId="1" xfId="0" applyNumberFormat="1" applyFont="1" applyFill="1" applyBorder="1"/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0" xfId="0" applyNumberFormat="1" applyFont="1" applyFill="1" applyBorder="1" applyAlignment="1">
      <x:alignment wrapText="1"/>
    </x:xf>
    <x:xf numFmtId="0" fontId="4" fillId="4" borderId="0" xfId="0" applyNumberFormat="1" applyFont="1" applyFill="1" applyBorder="1" applyAlignment="1">
      <x:alignment horizontal="center" wrapText="1"/>
    </x:xf>
    <x:xf numFmtId="0" fontId="4" fillId="4" borderId="0" xfId="0" applyNumberFormat="1" applyFont="1" applyFill="1" applyBorder="1" applyAlignment="1">
      <x:alignment horizontal="center" vertical="center" wrapText="1"/>
    </x:xf>
    <x:xf numFmtId="0" fontId="0" fillId="4" borderId="1" xfId="0" applyNumberFormat="1" applyFont="1" applyFill="1" applyBorder="1"/>
    <x:xf numFmtId="0" fontId="4" fillId="4" borderId="1" xfId="0" applyNumberFormat="1" applyFont="1" applyFill="1" applyBorder="1"/>
    <x:xf numFmtId="0" fontId="4" fillId="4" borderId="1" xfId="0" applyNumberFormat="1" applyFont="1" applyFill="1" applyBorder="1" applyAlignment="1">
      <x:alignment wrapText="1"/>
    </x:xf>
    <x:xf numFmtId="0" fontId="4" fillId="4" borderId="1" xfId="0" applyNumberFormat="1" applyFont="1" applyFill="1" applyBorder="1" applyAlignment="1">
      <x:alignment horizontal="center" wrapText="1"/>
    </x:xf>
    <x:xf numFmtId="0" fontId="4" fillId="4" borderId="1" xfId="0" applyNumberFormat="1" applyFont="1" applyFill="1" applyBorder="1" applyAlignment="1">
      <x:alignment horizontal="center" vertical="center" wrapText="1"/>
    </x:xf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 applyAlignment="1">
      <x:alignment vertical="top" wrapText="1"/>
    </x:xf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0" fillId="5" borderId="0" xfId="0" applyNumberFormat="1" applyFont="1" applyFill="1" applyBorder="1"/>
    <x:xf numFmtId="0" fontId="5" fillId="5" borderId="0" xfId="0" applyNumberFormat="1" applyFont="1" applyFill="1" applyBorder="1"/>
    <x:xf numFmtId="0" fontId="5" fillId="5" borderId="0" xfId="0" applyNumberFormat="1" applyFont="1" applyFill="1" applyBorder="1" applyAlignment="1">
      <x:alignment wrapText="1"/>
    </x:xf>
    <x:xf numFmtId="0" fontId="5" fillId="5" borderId="0" xfId="0" applyNumberFormat="1" applyFont="1" applyFill="1" applyBorder="1" applyAlignment="1">
      <x:alignment vertical="center" wrapText="1"/>
    </x:xf>
    <x:xf numFmtId="0" fontId="0" fillId="5" borderId="1" xfId="0" applyNumberFormat="1" applyFont="1" applyFill="1" applyBorder="1"/>
    <x:xf numFmtId="0" fontId="5" fillId="5" borderId="1" xfId="0" applyNumberFormat="1" applyFont="1" applyFill="1" applyBorder="1"/>
    <x:xf numFmtId="0" fontId="5" fillId="5" borderId="1" xfId="0" applyNumberFormat="1" applyFont="1" applyFill="1" applyBorder="1" applyAlignment="1">
      <x:alignment wrapText="1"/>
    </x:xf>
    <x:xf numFmtId="0" fontId="5" fillId="5" borderId="1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horizontal="center"/>
    </x:xf>
    <x:xf numFmtId="0" fontId="6" fillId="0" borderId="1" xfId="0" applyNumberFormat="1" applyFont="1" applyFill="1" applyBorder="1"/>
    <x:xf numFmtId="0" fontId="6" fillId="0" borderId="1" xfId="0" applyNumberFormat="1" applyFont="1" applyFill="1" applyBorder="1" applyAlignment="1">
      <x:alignment horizontal="center"/>
    </x:xf>
    <x:xf numFmtId="0" fontId="2" fillId="6" borderId="0" xfId="0" applyNumberFormat="1" applyFont="1" applyFill="1" applyBorder="1" applyAlignment="1">
      <x:alignment vertical="top" wrapText="1"/>
    </x:xf>
    <x:xf numFmtId="0" fontId="2" fillId="6" borderId="1" xfId="0" applyNumberFormat="1" applyFont="1" applyFill="1" applyBorder="1" applyAlignment="1">
      <x:alignment vertical="top" wrapText="1"/>
    </x:xf>
    <x:xf numFmtId="0" fontId="2" fillId="5" borderId="0" xfId="0" applyNumberFormat="1" applyFont="1" applyFill="1" applyBorder="1" applyAlignment="1">
      <x:alignment vertical="top" wrapText="1"/>
    </x:xf>
    <x:xf numFmtId="0" fontId="4" fillId="5" borderId="0" xfId="0" applyNumberFormat="1" applyFont="1" applyFill="1" applyBorder="1" applyAlignment="1">
      <x:alignment vertical="top" wrapText="1"/>
    </x:xf>
    <x:xf numFmtId="0" fontId="2" fillId="5" borderId="1" xfId="0" applyNumberFormat="1" applyFont="1" applyFill="1" applyBorder="1" applyAlignment="1">
      <x:alignment vertical="top" wrapText="1"/>
    </x:xf>
    <x:xf numFmtId="0" fontId="4" fillId="5" borderId="1" xfId="0" applyNumberFormat="1" applyFont="1" applyFill="1" applyBorder="1" applyAlignment="1">
      <x:alignment vertical="top" wrapText="1"/>
    </x:xf>
    <x:xf numFmtId="200" fontId="2" fillId="6" borderId="0" xfId="0" applyNumberFormat="1" applyFont="1" applyFill="1" applyBorder="1" applyAlignment="1">
      <x:alignment vertical="top" wrapText="1"/>
    </x:xf>
    <x:xf numFmtId="200" fontId="2" fillId="0" borderId="0" xfId="0" applyNumberFormat="1" applyFont="1" applyFill="1" applyBorder="1" applyAlignment="1">
      <x:alignment vertical="top" wrapText="1"/>
    </x:xf>
    <x:xf numFmtId="200" fontId="2" fillId="6" borderId="1" xfId="0" applyNumberFormat="1" applyFont="1" applyFill="1" applyBorder="1" applyAlignment="1">
      <x:alignment vertical="top" wrapText="1"/>
    </x:xf>
    <x:xf numFmtId="200" fontId="2" fillId="0" borderId="1" xfId="0" applyNumberFormat="1" applyFont="1" applyFill="1" applyBorder="1" applyAlignment="1">
      <x:alignment vertical="top" wrapText="1"/>
    </x:xf>
    <x:xf numFmtId="0" fontId="7" fillId="5" borderId="0" xfId="0" applyNumberFormat="1" applyFont="1" applyFill="1" applyBorder="1"/>
    <x:xf numFmtId="0" fontId="7" fillId="5" borderId="0" xfId="0" applyNumberFormat="1" applyFont="1" applyFill="1" applyBorder="1" applyAlignment="1">
      <x:alignment horizontal="center"/>
    </x:xf>
    <x:xf numFmtId="0" fontId="7" fillId="5" borderId="0" xfId="0" applyNumberFormat="1" applyFont="1" applyFill="1" applyBorder="1" applyAlignment="1">
      <x:alignment horizontal="center" vertical="center"/>
    </x:xf>
    <x:xf numFmtId="0" fontId="7" fillId="5" borderId="1" xfId="0" applyNumberFormat="1" applyFont="1" applyFill="1" applyBorder="1"/>
    <x:xf numFmtId="0" fontId="7" fillId="5" borderId="1" xfId="0" applyNumberFormat="1" applyFont="1" applyFill="1" applyBorder="1" applyAlignment="1">
      <x:alignment horizontal="center"/>
    </x:xf>
    <x:xf numFmtId="0" fontId="7" fillId="5" borderId="1" xfId="0" applyNumberFormat="1" applyFont="1" applyFill="1" applyBorder="1" applyAlignment="1">
      <x:alignment horizontal="center" vertical="center"/>
    </x:xf>
    <x:xf numFmtId="0" fontId="8" fillId="0" borderId="0" xfId="0" applyNumberFormat="1" applyFont="1" applyFill="1" applyBorder="1"/>
    <x:xf numFmtId="0" fontId="8" fillId="0" borderId="0" xfId="0" applyNumberFormat="1" applyFont="1" applyFill="1" applyBorder="1" applyAlignment="1">
      <x:alignment horizontal="center"/>
    </x:xf>
    <x:xf numFmtId="0" fontId="8" fillId="0" borderId="0" xfId="0" applyNumberFormat="1" applyFont="1" applyFill="1" applyBorder="1" applyAlignment="1">
      <x:alignment horizontal="center" vertical="center"/>
    </x:xf>
    <x:xf numFmtId="0" fontId="8" fillId="0" borderId="1" xfId="0" applyNumberFormat="1" applyFont="1" applyFill="1" applyBorder="1"/>
    <x:xf numFmtId="0" fontId="8" fillId="0" borderId="1" xfId="0" applyNumberFormat="1" applyFont="1" applyFill="1" applyBorder="1" applyAlignment="1">
      <x:alignment horizontal="center"/>
    </x:xf>
    <x:xf numFmtId="0" fontId="8" fillId="0" borderId="1" xfId="0" applyNumberFormat="1" applyFont="1" applyFill="1" applyBorder="1" applyAlignment="1">
      <x:alignment horizontal="center" vertical="center"/>
    </x:xf>
    <x:xf numFmtId="201" fontId="8" fillId="0" borderId="0" xfId="0" applyNumberFormat="1" applyFont="1" applyFill="1" applyBorder="1" applyAlignment="1">
      <x:alignment horizontal="center" vertical="center"/>
    </x:xf>
    <x:xf numFmtId="201" fontId="8" fillId="0" borderId="1" xfId="0" applyNumberFormat="1" applyFont="1" applyFill="1" applyBorder="1" applyAlignment="1">
      <x:alignment horizontal="center" vertical="center"/>
    </x:xf>
  </x:cellXfs>
  <x:cellStyles count="1">
    <x:cellStyle name="Normal" xfId="0"/>
  </x:cellStyles>
  <x:dxfs count="52"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color rgb="FF000000"/>
      </x:font>
      <x:fill>
        <x:patternFill patternType="solid">
          <x:bgColor rgb="FFE2F0D9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b/>
        <x:color rgb="FF000000"/>
      </x:font>
      <x:fill>
        <x:patternFill patternType="solid">
          <x:bgColor rgb="FFFFF2CC"/>
        </x:patternFill>
      </x:fill>
    </x:dxf>
    <x:dxf>
      <x:font>
        <x:b/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EAF3F8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b/>
        <x:color rgb="FF000000"/>
      </x:font>
      <x:fill>
        <x:patternFill patternType="solid">
          <x:bgColor rgb="FFFFF2CC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color rgb="FF000000"/>
      </x:font>
      <x:fill>
        <x:patternFill patternType="solid">
          <x:bgColor rgb="FFE2F0D9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b/>
        <x:color rgb="FF000000"/>
      </x:font>
      <x:fill>
        <x:patternFill patternType="solid">
          <x:bgColor rgb="FFFFF2CC"/>
        </x:patternFill>
      </x:fill>
    </x:dxf>
    <x:dxf>
      <x:font>
        <x:b/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EAF3F8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b/>
        <x:color rgb="FF000000"/>
      </x:font>
      <x:fill>
        <x:patternFill patternType="solid">
          <x:bgColor rgb="FFFFF2CC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color rgb="FF000000"/>
      </x:font>
      <x:fill>
        <x:patternFill patternType="solid">
          <x:bgColor rgb="FFE2F0D9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89448b8e8a42d7" /><Relationship Type="http://schemas.openxmlformats.org/officeDocument/2006/relationships/theme" Target="/xl/theme/theme1.xml" Id="Rd0031b607a464c77" /><Relationship Type="http://schemas.openxmlformats.org/officeDocument/2006/relationships/sharedStrings" Target="/xl/sharedStrings.xml" Id="R80fd2f6e146a40af" /><Relationship Type="http://schemas.openxmlformats.org/officeDocument/2006/relationships/worksheet" Target="/xl/worksheets/sheet1.xml" Id="R60a459d8decd4dec" /><Relationship Type="http://schemas.openxmlformats.org/officeDocument/2006/relationships/worksheet" Target="/xl/worksheets/sheet2.xml" Id="R3d6df223c9ae45d7" /><Relationship Type="http://schemas.openxmlformats.org/officeDocument/2006/relationships/worksheet" Target="/xl/worksheets/sheet3.xml" Id="R8aa28e28d7b94d74" /><Relationship Type="http://schemas.openxmlformats.org/officeDocument/2006/relationships/worksheet" Target="/xl/worksheets/sheet4.xml" Id="R34f70233c6d34e8b" /><Relationship Type="http://schemas.openxmlformats.org/officeDocument/2006/relationships/worksheet" Target="/xl/worksheets/sheet5.xml" Id="R6bf57170916d4170" /><Relationship Type="http://schemas.openxmlformats.org/officeDocument/2006/relationships/worksheet" Target="/xl/worksheets/sheet6.xml" Id="Rf65fa56173584492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f009859e349546d2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Implementation Status — follows Chart Data Mode</a:t>
            </a:r>
          </a:p>
        </c:rich>
      </c:tx>
    </c:title>
    <c:plotArea>
      <c:barChart>
        <c:barDir val="col"/>
        <c:varyColors val="0"/>
        <c:ser>
          <c:idx val="0"/>
          <c:order val="0"/>
          <c:tx>
            <c:v>Count</c:v>
          </c:tx>
          <c:cat>
            <c:strRef>
              <c:f>'Chart Data'!$A$9:$A$13</c:f>
              <c:strCache>
                <c:ptCount val="0"/>
              </c:strCache>
            </c:strRef>
          </c:cat>
          <c:val>
            <c:numRef>
              <c:f>'Chart Data'!$B$9:$B$13</c:f>
              <c:numCache>
                <c:formatCode>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" sourceLinked="0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3</xdr:col>
      <xdr:colOff>0</xdr:colOff>
      <xdr:row>6</xdr:row>
      <xdr:rowOff>0</xdr:rowOff>
    </xdr:from>
    <xdr:to>
      <xdr:col>14</xdr:col>
      <xdr:colOff>0</xdr:colOff>
      <xdr:row>20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f009859e349546d2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1" name="CMStep1ChecklistTable" displayName="CMStep1ChecklistTable" ref="A5:M42" headerRowCount="1" totalsRowCount="0" totalsRowShown="0">
  <x:tableColumns count="13">
    <x:tableColumn id="1" name="Data Type"/>
    <x:tableColumn id="2" name="Check ID"/>
    <x:tableColumn id="3" name="Workstream"/>
    <x:tableColumn id="4" name="Implementation Check"/>
    <x:tableColumn id="5" name="Expected Evidence / Output"/>
    <x:tableColumn id="6" name="Priority"/>
    <x:tableColumn id="7" name="Owner"/>
    <x:tableColumn id="8" name="Due Date"/>
    <x:tableColumn id="9" name="Status"/>
    <x:tableColumn id="10" name="Evidence / Reference"/>
    <x:tableColumn id="11" name="Issue / Dependency"/>
    <x:tableColumn id="12" name="Reviewer"/>
    <x:tableColumn id="13" name="Note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3833026ef6554782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/xl/drawings/drawing1.xml" Id="Ra6a0f75142d94590" /></Relationships>
</file>

<file path=xl/worksheets/sheet1.xml><?xml version="1.0" encoding="utf-8"?>
<x:worksheet xmlns:x="http://schemas.openxmlformats.org/spreadsheetml/2006/main">
  <x:sheetFormatPr defaultRowHeight="15"/>
  <x:cols>
    <x:col min="1" max="1" width="7" hidden="0" customWidth="1"/>
    <x:col min="2" max="2" width="10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</x:cols>
  <x:sheetData>
    <x:row r="1" ht="26" customHeight="1">
      <x:c r="A1" s="5" t="str">
        <x:v>Step 1 - Compliance Implementation Checklist</x:v>
      </x:c>
      <x:c r="B1" s="5"/>
      <x:c r="C1" s="5"/>
      <x:c r="D1" s="5"/>
      <x:c r="E1" s="5"/>
      <x:c r="F1" s="5"/>
      <x:c r="G1" s="5"/>
      <x:c r="H1" s="5"/>
    </x:row>
    <x:row r="2">
      <x:c r="A2" s="12" t="str">
        <x:v>Document Code: CMS-CHK-001 | Version: 1.0 | Effective Date: 2026-09-18 | Applied Standard: ISO 37301:2021 + Amd 1:2024 | Classification: INTERNAL</x:v>
      </x:c>
      <x:c r="B2" s="12"/>
      <x:c r="C2" s="12"/>
      <x:c r="D2" s="12"/>
      <x:c r="E2" s="12"/>
      <x:c r="F2" s="12"/>
      <x:c r="G2" s="12"/>
      <x:c r="H2" s="12"/>
    </x:row>
    <x:row r="3">
      <x:c r="A3" s="16" t="str">
        <x:v>Copyright © ISO Toolkits | www.iso-toolkits.org | info@iso-toolkits.org</x:v>
      </x:c>
      <x:c r="B3" s="16"/>
      <x:c r="C3" s="16"/>
      <x:c r="D3" s="16"/>
      <x:c r="E3" s="16"/>
      <x:c r="F3" s="16"/>
      <x:c r="G3" s="16"/>
      <x:c r="H3" s="16"/>
    </x:row>
    <x:row r="4" ht="30" customHeight="1">
      <x:c r="A4" s="37" t="str">
        <x:v>[Note] Replace organization-specific and jurisdiction-specific placeholders with verified information before controlled use.</x:v>
      </x:c>
      <x:c r="B4" s="37"/>
      <x:c r="C4" s="37"/>
      <x:c r="D4" s="37"/>
      <x:c r="E4" s="37"/>
      <x:c r="F4" s="37"/>
      <x:c r="G4" s="37"/>
      <x:c r="H4" s="37"/>
    </x:row>
    <x:row r="6">
      <x:c r="A6" s="30" t="str">
        <x:v>Use this checklist to establish the foundation of an ISO 37301 compliance management system (CMS): governance, context, compliance obligations, risk assessment, compliance policy/function, reporting channels, competence, documented information and initial assurance planning. Criteria are practical paraphrases, not reproduced ISO text.</x:v>
      </x:c>
      <x:c r="B6" s="30"/>
      <x:c r="C6" s="30"/>
      <x:c r="D6" s="30"/>
      <x:c r="E6" s="30"/>
      <x:c r="F6" s="30"/>
      <x:c r="G6" s="30"/>
      <x:c r="H6" s="30"/>
    </x:row>
    <x:row r="7">
      <x:c r="A7" s="30"/>
      <x:c r="B7" s="30"/>
      <x:c r="C7" s="30"/>
      <x:c r="D7" s="30"/>
      <x:c r="E7" s="30"/>
      <x:c r="F7" s="30"/>
      <x:c r="G7" s="30"/>
      <x:c r="H7" s="30"/>
    </x:row>
    <x:row r="8">
      <x:c r="A8" s="30"/>
      <x:c r="B8" s="30"/>
      <x:c r="C8" s="30"/>
      <x:c r="D8" s="30"/>
      <x:c r="E8" s="30"/>
      <x:c r="F8" s="30"/>
      <x:c r="G8" s="30"/>
      <x:c r="H8" s="30"/>
    </x:row>
    <x:row r="10">
      <x:c r="A10" s="43" t="str">
        <x:v>1</x:v>
      </x:c>
      <x:c r="B10" s="30" t="str">
        <x:v>The first five populated rows contain varied Example Data and are excluded from Actual KPI/Summary.</x:v>
      </x:c>
    </x:row>
    <x:row r="11">
      <x:c r="A11" s="43" t="str">
        <x:v>2</x:v>
      </x:c>
      <x:c r="B11" s="30" t="str">
        <x:v>Set Data Type = Actual Data as each foundation criterion is assessed by the organization.</x:v>
      </x:c>
    </x:row>
    <x:row r="12">
      <x:c r="A12" s="43" t="str">
        <x:v>3</x:v>
      </x:c>
      <x:c r="B12" s="30" t="str">
        <x:v>Use objective evidence such as approved governance records, registers, interviews, training records and operating evidence.</x:v>
      </x:c>
    </x:row>
    <x:row r="13">
      <x:c r="A13" s="43" t="str">
        <x:v>4</x:v>
      </x:c>
      <x:c r="B13" s="30" t="str">
        <x:v>Verify all jurisdiction-specific obligations using authoritative sources.</x:v>
      </x:c>
    </x:row>
    <x:row r="14">
      <x:c r="A14" s="43" t="str">
        <x:v>5</x:v>
      </x:c>
      <x:c r="B14" s="30" t="str">
        <x:v>Record accountable owners and realistic due dates for incomplete items.</x:v>
      </x:c>
    </x:row>
    <x:row r="15">
      <x:c r="A15" s="43" t="str">
        <x:v>6</x:v>
      </x:c>
      <x:c r="B15" s="30" t="str">
        <x:v>Do not treat document creation alone as evidence that the control is operating effectively.</x:v>
      </x:c>
    </x:row>
    <x:row r="16">
      <x:c r="A16" s="43" t="str">
        <x:v>7</x:v>
      </x:c>
      <x:c r="B16" s="30" t="str">
        <x:v>Use Summary to track only Actual Data while the chart shows Illustrative Data until Actual Data exists.</x:v>
      </x:c>
    </x:row>
    <x:row r="17">
      <x:c r="A17" s="43" t="str">
        <x:v>8</x:v>
      </x:c>
      <x:c r="B17" s="30" t="str">
        <x:v>Consider the 2024 climate-action amendment when reviewing organizational context and relevant interested-party expectations.</x:v>
      </x:c>
    </x:row>
    <x:row r="18">
      <x:c r="A18" s="43" t="str">
        <x:v>9</x:v>
      </x:c>
      <x:c r="B18" s="30" t="str">
        <x:v>ISO source: https://www.iso.org/standard/75080.html</x:v>
      </x:c>
    </x:row>
  </x:sheetData>
  <x:mergeCells>
    <x:mergeCell ref="A1:H1"/>
    <x:mergeCell ref="A2:H2"/>
    <x:mergeCell ref="A3:H3"/>
    <x:mergeCell ref="A4:H4"/>
    <x:mergeCell ref="A6:H8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5" hidden="0" customWidth="1"/>
    <x:col min="2" max="2" width="14" hidden="0" customWidth="1"/>
    <x:col min="3" max="3" width="22" hidden="0" customWidth="1"/>
    <x:col min="4" max="4" width="48" hidden="0" customWidth="1"/>
    <x:col min="5" max="5" width="38" hidden="0" customWidth="1"/>
    <x:col min="6" max="6" width="11" hidden="0" customWidth="1"/>
    <x:col min="7" max="7" width="21" hidden="0" customWidth="1"/>
    <x:col min="8" max="8" width="13" hidden="0" customWidth="1"/>
    <x:col min="9" max="9" width="15" hidden="0" customWidth="1"/>
    <x:col min="10" max="10" width="32" hidden="0" customWidth="1"/>
    <x:col min="11" max="11" width="30" hidden="0" customWidth="1"/>
    <x:col min="12" max="12" width="20" hidden="0" customWidth="1"/>
    <x:col min="13" max="13" width="22" hidden="0" customWidth="1"/>
  </x:cols>
  <x:sheetData>
    <x:row r="1" ht="26" customHeight="1">
      <x:c r="A1" s="5" t="str">
        <x:v>Step 1 - Compliance Implementation Checklist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  <x:c r="M1" s="5"/>
    </x:row>
    <x:row r="2">
      <x:c r="A2" s="12" t="str">
        <x:v>Document Code: CMS-CHK-001 | Version: 1.0 | Effective Date: 2026-09-18 | Applied Standard: ISO 37301:2021 + Amd 1:2024 | Classification: INTERNAL</x:v>
      </x:c>
      <x:c r="B2" s="12"/>
      <x:c r="C2" s="12"/>
      <x:c r="D2" s="12"/>
      <x:c r="E2" s="12"/>
      <x:c r="F2" s="12"/>
      <x:c r="G2" s="12"/>
      <x:c r="H2" s="12"/>
      <x:c r="I2" s="12"/>
      <x:c r="J2" s="12"/>
      <x:c r="K2" s="12"/>
      <x:c r="L2" s="12"/>
      <x:c r="M2" s="12"/>
    </x:row>
    <x:row r="3">
      <x:c r="A3" s="16" t="str">
        <x:v>Copyright © ISO Toolkits | www.iso-toolkits.org | info@iso-toolkits.org</x:v>
      </x:c>
      <x:c r="B3" s="16"/>
      <x:c r="C3" s="16"/>
      <x:c r="D3" s="16"/>
      <x:c r="E3" s="16"/>
      <x:c r="F3" s="16"/>
      <x:c r="G3" s="16"/>
      <x:c r="H3" s="16"/>
      <x:c r="I3" s="16"/>
      <x:c r="J3" s="16"/>
      <x:c r="K3" s="16"/>
      <x:c r="L3" s="16"/>
      <x:c r="M3" s="16"/>
    </x:row>
    <x:row r="4" ht="30" customHeight="1">
      <x:c r="A4" s="37" t="str">
        <x:v>[Note] The first 5 rows are Illustrative Data. Replace or delete them before operational use; remaining criteria are ready for Actual Data.</x:v>
      </x:c>
      <x:c r="B4" s="37"/>
      <x:c r="C4" s="37"/>
      <x:c r="D4" s="37"/>
      <x:c r="E4" s="37"/>
      <x:c r="F4" s="37"/>
      <x:c r="G4" s="37"/>
      <x:c r="H4" s="37"/>
      <x:c r="I4" s="37"/>
      <x:c r="J4" s="37"/>
      <x:c r="K4" s="37"/>
      <x:c r="L4" s="37"/>
      <x:c r="M4" s="37"/>
    </x:row>
    <x:row r="5">
      <x:c r="A5" s="22" t="str">
        <x:v>Data Type</x:v>
      </x:c>
      <x:c r="B5" s="22" t="str">
        <x:v>Check ID</x:v>
      </x:c>
      <x:c r="C5" s="22" t="str">
        <x:v>Workstream</x:v>
      </x:c>
      <x:c r="D5" s="22" t="str">
        <x:v>Implementation Check</x:v>
      </x:c>
      <x:c r="E5" s="22" t="str">
        <x:v>Expected Evidence / Output</x:v>
      </x:c>
      <x:c r="F5" s="22" t="str">
        <x:v>Priority</x:v>
      </x:c>
      <x:c r="G5" s="22" t="str">
        <x:v>Owner</x:v>
      </x:c>
      <x:c r="H5" s="22" t="str">
        <x:v>Due Date</x:v>
      </x:c>
      <x:c r="I5" s="22" t="str">
        <x:v>Status</x:v>
      </x:c>
      <x:c r="J5" s="22" t="str">
        <x:v>Evidence / Reference</x:v>
      </x:c>
      <x:c r="K5" s="22" t="str">
        <x:v>Issue / Dependency</x:v>
      </x:c>
      <x:c r="L5" s="22" t="str">
        <x:v>Reviewer</x:v>
      </x:c>
      <x:c r="M5" s="22" t="str">
        <x:v>Notes</x:v>
      </x:c>
    </x:row>
    <x:row r="6">
      <x:c r="A6" s="49" t="str">
        <x:v>Example Data</x:v>
      </x:c>
      <x:c r="B6" s="46" t="str">
        <x:v>EX-CMS-S1-001</x:v>
      </x:c>
      <x:c r="C6" s="46" t="str">
        <x:v>Governance</x:v>
      </x:c>
      <x:c r="D6" s="46" t="str">
        <x:v>Top management and governing body roles for CMS oversight are defined.</x:v>
      </x:c>
      <x:c r="E6" s="46" t="str">
        <x:v>Approved governance / accountability record</x:v>
      </x:c>
      <x:c r="F6" s="46" t="str">
        <x:v>High</x:v>
      </x:c>
      <x:c r="G6" s="46" t="str">
        <x:v>Chief Executive Officer</x:v>
      </x:c>
      <x:c r="H6" s="52" t="n">
        <x:v>46249</x:v>
      </x:c>
      <x:c r="I6" s="46" t="str">
        <x:v>Completed</x:v>
      </x:c>
      <x:c r="J6" s="46" t="str">
        <x:v>Illustrative governance memo</x:v>
      </x:c>
      <x:c r="K6" s="46" t="str"/>
      <x:c r="L6" s="46" t="str">
        <x:v>Compliance Manager</x:v>
      </x:c>
      <x:c r="M6" s="46" t="str">
        <x:v>Illustrative Data</x:v>
      </x:c>
    </x:row>
    <x:row r="7">
      <x:c r="A7" s="49" t="str">
        <x:v>Example Data</x:v>
      </x:c>
      <x:c r="B7" s="46" t="str">
        <x:v>EX-CMS-S1-003</x:v>
      </x:c>
      <x:c r="C7" s="46" t="str">
        <x:v>Context</x:v>
      </x:c>
      <x:c r="D7" s="46" t="str">
        <x:v>Internal and external issues relevant to compliance outcomes have been identified and reviewed.</x:v>
      </x:c>
      <x:c r="E7" s="46" t="str">
        <x:v>Context analysis</x:v>
      </x:c>
      <x:c r="F7" s="46" t="str">
        <x:v>High</x:v>
      </x:c>
      <x:c r="G7" s="46" t="str">
        <x:v>Compliance Manager</x:v>
      </x:c>
      <x:c r="H7" s="52" t="n">
        <x:v>46265</x:v>
      </x:c>
      <x:c r="I7" s="46" t="str">
        <x:v>Completed</x:v>
      </x:c>
      <x:c r="J7" s="46" t="str">
        <x:v>Illustrative context workshop record</x:v>
      </x:c>
      <x:c r="K7" s="46" t="str"/>
      <x:c r="L7" s="46" t="str">
        <x:v>Management Representative</x:v>
      </x:c>
      <x:c r="M7" s="46" t="str">
        <x:v>Illustrative Data</x:v>
      </x:c>
    </x:row>
    <x:row r="8">
      <x:c r="A8" s="49" t="str">
        <x:v>Example Data</x:v>
      </x:c>
      <x:c r="B8" s="46" t="str">
        <x:v>EX-CMS-S1-008</x:v>
      </x:c>
      <x:c r="C8" s="46" t="str">
        <x:v>Compliance Obligations</x:v>
      </x:c>
      <x:c r="D8" s="46" t="str">
        <x:v>An initial compliance obligations register has been established from authoritative sources.</x:v>
      </x:c>
      <x:c r="E8" s="46" t="str">
        <x:v>Compliance obligations register</x:v>
      </x:c>
      <x:c r="F8" s="46" t="str">
        <x:v>High</x:v>
      </x:c>
      <x:c r="G8" s="46" t="str">
        <x:v>Legal / Compliance Manager</x:v>
      </x:c>
      <x:c r="H8" s="52" t="n">
        <x:v>46295</x:v>
      </x:c>
      <x:c r="I8" s="46" t="str">
        <x:v>In Progress</x:v>
      </x:c>
      <x:c r="J8" s="46" t="str">
        <x:v>Illustrative obligations register</x:v>
      </x:c>
      <x:c r="K8" s="46" t="str">
        <x:v>Several source owners still need confirmation</x:v>
      </x:c>
      <x:c r="L8" s="46" t="str">
        <x:v>Compliance Committee</x:v>
      </x:c>
      <x:c r="M8" s="46" t="str">
        <x:v>Illustrative Data</x:v>
      </x:c>
    </x:row>
    <x:row r="9">
      <x:c r="A9" s="49" t="str">
        <x:v>Example Data</x:v>
      </x:c>
      <x:c r="B9" s="46" t="str">
        <x:v>EX-CMS-S1-019</x:v>
      </x:c>
      <x:c r="C9" s="46" t="str">
        <x:v>Reporting Channels</x:v>
      </x:c>
      <x:c r="D9" s="46" t="str">
        <x:v>A confidential or otherwise appropriate mechanism exists for raising compliance concerns.</x:v>
      </x:c>
      <x:c r="E9" s="46" t="str">
        <x:v>Speak-up / reporting process</x:v>
      </x:c>
      <x:c r="F9" s="46" t="str">
        <x:v>Medium</x:v>
      </x:c>
      <x:c r="G9" s="46" t="str">
        <x:v>Ethics &amp; Compliance Lead</x:v>
      </x:c>
      <x:c r="H9" s="52" t="n">
        <x:v>46310</x:v>
      </x:c>
      <x:c r="I9" s="46" t="str">
        <x:v>Blocked</x:v>
      </x:c>
      <x:c r="J9" s="46" t="str">
        <x:v>Illustrative channel design</x:v>
      </x:c>
      <x:c r="K9" s="46" t="str">
        <x:v>Independent provider approval pending</x:v>
      </x:c>
      <x:c r="L9" s="46" t="str">
        <x:v>Compliance Manager</x:v>
      </x:c>
      <x:c r="M9" s="46" t="str">
        <x:v>Illustrative Data</x:v>
      </x:c>
    </x:row>
    <x:row r="10">
      <x:c r="A10" s="49" t="str">
        <x:v>Example Data</x:v>
      </x:c>
      <x:c r="B10" s="46" t="str">
        <x:v>EX-CMS-S1-026</x:v>
      </x:c>
      <x:c r="C10" s="46" t="str">
        <x:v>Monitoring</x:v>
      </x:c>
      <x:c r="D10" s="46" t="str">
        <x:v>Initial compliance monitoring and testing activities are planned.</x:v>
      </x:c>
      <x:c r="E10" s="46" t="str">
        <x:v>Monitoring plan</x:v>
      </x:c>
      <x:c r="F10" s="46" t="str">
        <x:v>Low</x:v>
      </x:c>
      <x:c r="G10" s="46" t="str">
        <x:v>Compliance Analyst</x:v>
      </x:c>
      <x:c r="H10" s="52" t="n">
        <x:v>46356</x:v>
      </x:c>
      <x:c r="I10" s="46" t="str">
        <x:v>Not Started</x:v>
      </x:c>
      <x:c r="J10" s="46" t="str"/>
      <x:c r="K10" s="46" t="str">
        <x:v>Dependent on risk/control mapping</x:v>
      </x:c>
      <x:c r="L10" s="46" t="str">
        <x:v>Compliance Manager</x:v>
      </x:c>
      <x:c r="M10" s="46" t="str">
        <x:v>Illustrative Data</x:v>
      </x:c>
    </x:row>
    <x:row r="11">
      <x:c r="A11" s="30" t="str"/>
      <x:c r="B11" s="30" t="str">
        <x:v>CMS-S1-001</x:v>
      </x:c>
      <x:c r="C11" s="30" t="str">
        <x:v>Governance</x:v>
      </x:c>
      <x:c r="D11" s="30" t="str">
        <x:v>Top management and governing body roles for CMS oversight are defined.</x:v>
      </x:c>
      <x:c r="E11" s="30" t="str">
        <x:v>Approved governance / accountability record</x:v>
      </x:c>
      <x:c r="F11" s="30" t="str">
        <x:v>High</x:v>
      </x:c>
      <x:c r="G11" s="30" t="str"/>
      <x:c r="H11" s="53"/>
      <x:c r="I11" s="30" t="str"/>
      <x:c r="J11" s="30" t="str"/>
      <x:c r="K11" s="30" t="str"/>
      <x:c r="L11" s="30" t="str"/>
      <x:c r="M11" s="30" t="str"/>
    </x:row>
    <x:row r="12">
      <x:c r="A12" s="30" t="str"/>
      <x:c r="B12" s="30" t="str">
        <x:v>CMS-S1-002</x:v>
      </x:c>
      <x:c r="C12" s="30" t="str">
        <x:v>Governance</x:v>
      </x:c>
      <x:c r="D12" s="30" t="str">
        <x:v>A competent compliance function or responsible role has been designated with appropriate authority and access.</x:v>
      </x:c>
      <x:c r="E12" s="30" t="str">
        <x:v>Appointment / role description / reporting line</x:v>
      </x:c>
      <x:c r="F12" s="30" t="str">
        <x:v>High</x:v>
      </x:c>
      <x:c r="G12" s="30" t="str"/>
      <x:c r="H12" s="53"/>
      <x:c r="I12" s="30" t="str"/>
      <x:c r="J12" s="30" t="str"/>
      <x:c r="K12" s="30" t="str"/>
      <x:c r="L12" s="30" t="str"/>
      <x:c r="M12" s="30" t="str"/>
    </x:row>
    <x:row r="13">
      <x:c r="A13" s="30" t="str"/>
      <x:c r="B13" s="30" t="str">
        <x:v>CMS-S1-003</x:v>
      </x:c>
      <x:c r="C13" s="30" t="str">
        <x:v>Context</x:v>
      </x:c>
      <x:c r="D13" s="30" t="str">
        <x:v>Internal and external issues relevant to compliance outcomes have been identified and reviewed.</x:v>
      </x:c>
      <x:c r="E13" s="30" t="str">
        <x:v>Context analysis</x:v>
      </x:c>
      <x:c r="F13" s="30" t="str">
        <x:v>High</x:v>
      </x:c>
      <x:c r="G13" s="30" t="str"/>
      <x:c r="H13" s="53"/>
      <x:c r="I13" s="30" t="str"/>
      <x:c r="J13" s="30" t="str"/>
      <x:c r="K13" s="30" t="str"/>
      <x:c r="L13" s="30" t="str"/>
      <x:c r="M13" s="30" t="str"/>
    </x:row>
    <x:row r="14">
      <x:c r="A14" s="30" t="str"/>
      <x:c r="B14" s="30" t="str">
        <x:v>CMS-S1-004</x:v>
      </x:c>
      <x:c r="C14" s="30" t="str">
        <x:v>Context</x:v>
      </x:c>
      <x:c r="D14" s="30" t="str">
        <x:v>The organization has considered whether climate change is relevant to its context and CMS.</x:v>
      </x:c>
      <x:c r="E14" s="30" t="str">
        <x:v>Context review evidence</x:v>
      </x:c>
      <x:c r="F14" s="30" t="str">
        <x:v>Medium</x:v>
      </x:c>
      <x:c r="G14" s="30" t="str"/>
      <x:c r="H14" s="53"/>
      <x:c r="I14" s="30" t="str"/>
      <x:c r="J14" s="30" t="str"/>
      <x:c r="K14" s="30" t="str"/>
      <x:c r="L14" s="30" t="str"/>
      <x:c r="M14" s="30" t="str"/>
    </x:row>
    <x:row r="15">
      <x:c r="A15" s="30" t="str"/>
      <x:c r="B15" s="30" t="str">
        <x:v>CMS-S1-005</x:v>
      </x:c>
      <x:c r="C15" s="30" t="str">
        <x:v>Interested Parties</x:v>
      </x:c>
      <x:c r="D15" s="30" t="str">
        <x:v>Relevant interested parties and material compliance expectations have been identified.</x:v>
      </x:c>
      <x:c r="E15" s="30" t="str">
        <x:v>Interested parties register</x:v>
      </x:c>
      <x:c r="F15" s="30" t="str">
        <x:v>High</x:v>
      </x:c>
      <x:c r="G15" s="30" t="str"/>
      <x:c r="H15" s="53"/>
      <x:c r="I15" s="30" t="str"/>
      <x:c r="J15" s="30" t="str"/>
      <x:c r="K15" s="30" t="str"/>
      <x:c r="L15" s="30" t="str"/>
      <x:c r="M15" s="30" t="str"/>
    </x:row>
    <x:row r="16">
      <x:c r="A16" s="30" t="str"/>
      <x:c r="B16" s="30" t="str">
        <x:v>CMS-S1-006</x:v>
      </x:c>
      <x:c r="C16" s="30" t="str">
        <x:v>Scope</x:v>
      </x:c>
      <x:c r="D16" s="30" t="str">
        <x:v>CMS scope, boundaries, business activities and organizational interfaces are defined.</x:v>
      </x:c>
      <x:c r="E16" s="30" t="str">
        <x:v>CMS scope statement</x:v>
      </x:c>
      <x:c r="F16" s="30" t="str">
        <x:v>High</x:v>
      </x:c>
      <x:c r="G16" s="30" t="str"/>
      <x:c r="H16" s="53"/>
      <x:c r="I16" s="30" t="str"/>
      <x:c r="J16" s="30" t="str"/>
      <x:c r="K16" s="30" t="str"/>
      <x:c r="L16" s="30" t="str"/>
      <x:c r="M16" s="30" t="str"/>
    </x:row>
    <x:row r="17">
      <x:c r="A17" s="30" t="str"/>
      <x:c r="B17" s="30" t="str">
        <x:v>CMS-S1-007</x:v>
      </x:c>
      <x:c r="C17" s="30" t="str">
        <x:v>Compliance Obligations</x:v>
      </x:c>
      <x:c r="D17" s="30" t="str">
        <x:v>A method exists to identify, access, update and communicate compliance obligations.</x:v>
      </x:c>
      <x:c r="E17" s="30" t="str">
        <x:v>Compliance obligation methodology</x:v>
      </x:c>
      <x:c r="F17" s="30" t="str">
        <x:v>High</x:v>
      </x:c>
      <x:c r="G17" s="30" t="str"/>
      <x:c r="H17" s="53"/>
      <x:c r="I17" s="30" t="str"/>
      <x:c r="J17" s="30" t="str"/>
      <x:c r="K17" s="30" t="str"/>
      <x:c r="L17" s="30" t="str"/>
      <x:c r="M17" s="30" t="str"/>
    </x:row>
    <x:row r="18">
      <x:c r="A18" s="30" t="str"/>
      <x:c r="B18" s="30" t="str">
        <x:v>CMS-S1-008</x:v>
      </x:c>
      <x:c r="C18" s="30" t="str">
        <x:v>Compliance Obligations</x:v>
      </x:c>
      <x:c r="D18" s="30" t="str">
        <x:v>An initial compliance obligations register has been established from authoritative sources.</x:v>
      </x:c>
      <x:c r="E18" s="30" t="str">
        <x:v>Compliance obligations register</x:v>
      </x:c>
      <x:c r="F18" s="30" t="str">
        <x:v>High</x:v>
      </x:c>
      <x:c r="G18" s="30" t="str"/>
      <x:c r="H18" s="53"/>
      <x:c r="I18" s="30" t="str"/>
      <x:c r="J18" s="30" t="str"/>
      <x:c r="K18" s="30" t="str"/>
      <x:c r="L18" s="30" t="str"/>
      <x:c r="M18" s="30" t="str"/>
    </x:row>
    <x:row r="19">
      <x:c r="A19" s="30" t="str"/>
      <x:c r="B19" s="30" t="str">
        <x:v>CMS-S1-009</x:v>
      </x:c>
      <x:c r="C19" s="30" t="str">
        <x:v>Risk Assessment</x:v>
      </x:c>
      <x:c r="D19" s="30" t="str">
        <x:v>A compliance risk assessment method and risk criteria have been defined.</x:v>
      </x:c>
      <x:c r="E19" s="30" t="str">
        <x:v>Approved risk methodology</x:v>
      </x:c>
      <x:c r="F19" s="30" t="str">
        <x:v>High</x:v>
      </x:c>
      <x:c r="G19" s="30" t="str"/>
      <x:c r="H19" s="53"/>
      <x:c r="I19" s="30" t="str"/>
      <x:c r="J19" s="30" t="str"/>
      <x:c r="K19" s="30" t="str"/>
      <x:c r="L19" s="30" t="str"/>
      <x:c r="M19" s="30" t="str"/>
    </x:row>
    <x:row r="20">
      <x:c r="A20" s="30" t="str"/>
      <x:c r="B20" s="30" t="str">
        <x:v>CMS-S1-010</x:v>
      </x:c>
      <x:c r="C20" s="30" t="str">
        <x:v>Risk Assessment</x:v>
      </x:c>
      <x:c r="D20" s="30" t="str">
        <x:v>Initial compliance risks have been identified across relevant activities and relationships.</x:v>
      </x:c>
      <x:c r="E20" s="30" t="str">
        <x:v>Compliance risk register</x:v>
      </x:c>
      <x:c r="F20" s="30" t="str">
        <x:v>High</x:v>
      </x:c>
      <x:c r="G20" s="30" t="str"/>
      <x:c r="H20" s="53"/>
      <x:c r="I20" s="30" t="str"/>
      <x:c r="J20" s="30" t="str"/>
      <x:c r="K20" s="30" t="str"/>
      <x:c r="L20" s="30" t="str"/>
      <x:c r="M20" s="30" t="str"/>
    </x:row>
    <x:row r="21">
      <x:c r="A21" s="30" t="str"/>
      <x:c r="B21" s="30" t="str">
        <x:v>CMS-S1-011</x:v>
      </x:c>
      <x:c r="C21" s="30" t="str">
        <x:v>Leadership</x:v>
      </x:c>
      <x:c r="D21" s="30" t="str">
        <x:v>A compliance policy has been drafted or approved and aligned with organizational values.</x:v>
      </x:c>
      <x:c r="E21" s="30" t="str">
        <x:v>Compliance policy</x:v>
      </x:c>
      <x:c r="F21" s="30" t="str">
        <x:v>Medium</x:v>
      </x:c>
      <x:c r="G21" s="30" t="str"/>
      <x:c r="H21" s="53"/>
      <x:c r="I21" s="30" t="str"/>
      <x:c r="J21" s="30" t="str"/>
      <x:c r="K21" s="30" t="str"/>
      <x:c r="L21" s="30" t="str"/>
      <x:c r="M21" s="30" t="str"/>
    </x:row>
    <x:row r="22">
      <x:c r="A22" s="30" t="str"/>
      <x:c r="B22" s="30" t="str">
        <x:v>CMS-S1-012</x:v>
      </x:c>
      <x:c r="C22" s="30" t="str">
        <x:v>Culture</x:v>
      </x:c>
      <x:c r="D22" s="30" t="str">
        <x:v>Expected conduct, integrity and speaking-up expectations are communicated by leadership.</x:v>
      </x:c>
      <x:c r="E22" s="30" t="str">
        <x:v>Leadership communications / code of conduct</x:v>
      </x:c>
      <x:c r="F22" s="30" t="str">
        <x:v>Medium</x:v>
      </x:c>
      <x:c r="G22" s="30" t="str"/>
      <x:c r="H22" s="53"/>
      <x:c r="I22" s="30" t="str"/>
      <x:c r="J22" s="30" t="str"/>
      <x:c r="K22" s="30" t="str"/>
      <x:c r="L22" s="30" t="str"/>
      <x:c r="M22" s="30" t="str"/>
    </x:row>
    <x:row r="23">
      <x:c r="A23" s="30" t="str"/>
      <x:c r="B23" s="30" t="str">
        <x:v>CMS-S1-013</x:v>
      </x:c>
      <x:c r="C23" s="30" t="str">
        <x:v>Objectives</x:v>
      </x:c>
      <x:c r="D23" s="30" t="str">
        <x:v>Initial CMS objectives and measurable indicators have been identified.</x:v>
      </x:c>
      <x:c r="E23" s="30" t="str">
        <x:v>Objectives / KPI register</x:v>
      </x:c>
      <x:c r="F23" s="30" t="str">
        <x:v>Medium</x:v>
      </x:c>
      <x:c r="G23" s="30" t="str"/>
      <x:c r="H23" s="53"/>
      <x:c r="I23" s="30" t="str"/>
      <x:c r="J23" s="30" t="str"/>
      <x:c r="K23" s="30" t="str"/>
      <x:c r="L23" s="30" t="str"/>
      <x:c r="M23" s="30" t="str"/>
    </x:row>
    <x:row r="24">
      <x:c r="A24" s="30" t="str"/>
      <x:c r="B24" s="30" t="str">
        <x:v>CMS-S1-014</x:v>
      </x:c>
      <x:c r="C24" s="30" t="str">
        <x:v>Responsibilities</x:v>
      </x:c>
      <x:c r="D24" s="30" t="str">
        <x:v>Compliance responsibilities are assigned across functions and levels.</x:v>
      </x:c>
      <x:c r="E24" s="30" t="str">
        <x:v>Roles / responsibility matrix</x:v>
      </x:c>
      <x:c r="F24" s="30" t="str">
        <x:v>High</x:v>
      </x:c>
      <x:c r="G24" s="30" t="str"/>
      <x:c r="H24" s="53"/>
      <x:c r="I24" s="30" t="str"/>
      <x:c r="J24" s="30" t="str"/>
      <x:c r="K24" s="30" t="str"/>
      <x:c r="L24" s="30" t="str"/>
      <x:c r="M24" s="30" t="str"/>
    </x:row>
    <x:row r="25">
      <x:c r="A25" s="30" t="str"/>
      <x:c r="B25" s="30" t="str">
        <x:v>CMS-S1-015</x:v>
      </x:c>
      <x:c r="C25" s="30" t="str">
        <x:v>People Processes</x:v>
      </x:c>
      <x:c r="D25" s="30" t="str">
        <x:v>Compliance expectations are considered in relevant recruitment, role changes, performance or disciplinary processes where appropriate.</x:v>
      </x:c>
      <x:c r="E25" s="30" t="str">
        <x:v>HR process controls</x:v>
      </x:c>
      <x:c r="F25" s="30" t="str">
        <x:v>Medium</x:v>
      </x:c>
      <x:c r="G25" s="30" t="str"/>
      <x:c r="H25" s="53"/>
      <x:c r="I25" s="30" t="str"/>
      <x:c r="J25" s="30" t="str"/>
      <x:c r="K25" s="30" t="str"/>
      <x:c r="L25" s="30" t="str"/>
      <x:c r="M25" s="30" t="str"/>
    </x:row>
    <x:row r="26">
      <x:c r="A26" s="30" t="str"/>
      <x:c r="B26" s="30" t="str">
        <x:v>CMS-S1-016</x:v>
      </x:c>
      <x:c r="C26" s="30" t="str">
        <x:v>Competence</x:v>
      </x:c>
      <x:c r="D26" s="30" t="str">
        <x:v>Role-based compliance competence needs have been identified.</x:v>
      </x:c>
      <x:c r="E26" s="30" t="str">
        <x:v>Competence matrix / training needs</x:v>
      </x:c>
      <x:c r="F26" s="30" t="str">
        <x:v>Medium</x:v>
      </x:c>
      <x:c r="G26" s="30" t="str"/>
      <x:c r="H26" s="53"/>
      <x:c r="I26" s="30" t="str"/>
      <x:c r="J26" s="30" t="str"/>
      <x:c r="K26" s="30" t="str"/>
      <x:c r="L26" s="30" t="str"/>
      <x:c r="M26" s="30" t="str"/>
    </x:row>
    <x:row r="27">
      <x:c r="A27" s="30" t="str"/>
      <x:c r="B27" s="30" t="str">
        <x:v>CMS-S1-017</x:v>
      </x:c>
      <x:c r="C27" s="30" t="str">
        <x:v>Awareness</x:v>
      </x:c>
      <x:c r="D27" s="30" t="str">
        <x:v>Core compliance awareness content and target audiences are defined.</x:v>
      </x:c>
      <x:c r="E27" s="30" t="str">
        <x:v>Awareness plan / content</x:v>
      </x:c>
      <x:c r="F27" s="30" t="str">
        <x:v>Medium</x:v>
      </x:c>
      <x:c r="G27" s="30" t="str"/>
      <x:c r="H27" s="53"/>
      <x:c r="I27" s="30" t="str"/>
      <x:c r="J27" s="30" t="str"/>
      <x:c r="K27" s="30" t="str"/>
      <x:c r="L27" s="30" t="str"/>
      <x:c r="M27" s="30" t="str"/>
    </x:row>
    <x:row r="28">
      <x:c r="A28" s="30" t="str"/>
      <x:c r="B28" s="30" t="str">
        <x:v>CMS-S1-018</x:v>
      </x:c>
      <x:c r="C28" s="30" t="str">
        <x:v>Communication</x:v>
      </x:c>
      <x:c r="D28" s="30" t="str">
        <x:v>Internal and external compliance communication arrangements are defined.</x:v>
      </x:c>
      <x:c r="E28" s="30" t="str">
        <x:v>Communication plan / process</x:v>
      </x:c>
      <x:c r="F28" s="30" t="str">
        <x:v>Medium</x:v>
      </x:c>
      <x:c r="G28" s="30" t="str"/>
      <x:c r="H28" s="53"/>
      <x:c r="I28" s="30" t="str"/>
      <x:c r="J28" s="30" t="str"/>
      <x:c r="K28" s="30" t="str"/>
      <x:c r="L28" s="30" t="str"/>
      <x:c r="M28" s="30" t="str"/>
    </x:row>
    <x:row r="29">
      <x:c r="A29" s="30" t="str"/>
      <x:c r="B29" s="30" t="str">
        <x:v>CMS-S1-019</x:v>
      </x:c>
      <x:c r="C29" s="30" t="str">
        <x:v>Reporting Channels</x:v>
      </x:c>
      <x:c r="D29" s="30" t="str">
        <x:v>A confidential or otherwise appropriate mechanism exists for raising compliance concerns.</x:v>
      </x:c>
      <x:c r="E29" s="30" t="str">
        <x:v>Speak-up / reporting process</x:v>
      </x:c>
      <x:c r="F29" s="30" t="str">
        <x:v>High</x:v>
      </x:c>
      <x:c r="G29" s="30" t="str"/>
      <x:c r="H29" s="53"/>
      <x:c r="I29" s="30" t="str"/>
      <x:c r="J29" s="30" t="str"/>
      <x:c r="K29" s="30" t="str"/>
      <x:c r="L29" s="30" t="str"/>
      <x:c r="M29" s="30" t="str"/>
    </x:row>
    <x:row r="30">
      <x:c r="A30" s="30" t="str"/>
      <x:c r="B30" s="30" t="str">
        <x:v>CMS-S1-020</x:v>
      </x:c>
      <x:c r="C30" s="30" t="str">
        <x:v>Non-retaliation</x:v>
      </x:c>
      <x:c r="D30" s="30" t="str">
        <x:v>Controls are established to protect persons raising concerns in good faith, consistent with applicable requirements.</x:v>
      </x:c>
      <x:c r="E30" s="30" t="str">
        <x:v>Policy / procedure / HR controls</x:v>
      </x:c>
      <x:c r="F30" s="30" t="str">
        <x:v>High</x:v>
      </x:c>
      <x:c r="G30" s="30" t="str"/>
      <x:c r="H30" s="53"/>
      <x:c r="I30" s="30" t="str"/>
      <x:c r="J30" s="30" t="str"/>
      <x:c r="K30" s="30" t="str"/>
      <x:c r="L30" s="30" t="str"/>
      <x:c r="M30" s="30" t="str"/>
    </x:row>
    <x:row r="31">
      <x:c r="A31" s="30" t="str"/>
      <x:c r="B31" s="30" t="str">
        <x:v>CMS-S1-021</x:v>
      </x:c>
      <x:c r="C31" s="30" t="str">
        <x:v>Investigations</x:v>
      </x:c>
      <x:c r="D31" s="30" t="str">
        <x:v>A documented method exists for triage, investigation, escalation and closure of compliance concerns.</x:v>
      </x:c>
      <x:c r="E31" s="30" t="str">
        <x:v>Investigation / case-management procedure</x:v>
      </x:c>
      <x:c r="F31" s="30" t="str">
        <x:v>High</x:v>
      </x:c>
      <x:c r="G31" s="30" t="str"/>
      <x:c r="H31" s="53"/>
      <x:c r="I31" s="30" t="str"/>
      <x:c r="J31" s="30" t="str"/>
      <x:c r="K31" s="30" t="str"/>
      <x:c r="L31" s="30" t="str"/>
      <x:c r="M31" s="30" t="str"/>
    </x:row>
    <x:row r="32">
      <x:c r="A32" s="30" t="str"/>
      <x:c r="B32" s="30" t="str">
        <x:v>CMS-S1-022</x:v>
      </x:c>
      <x:c r="C32" s="30" t="str">
        <x:v>Documented Information</x:v>
      </x:c>
      <x:c r="D32" s="30" t="str">
        <x:v>CMS documents and records are controlled, accessible and protected as appropriate.</x:v>
      </x:c>
      <x:c r="E32" s="30" t="str">
        <x:v>Documented information controls</x:v>
      </x:c>
      <x:c r="F32" s="30" t="str">
        <x:v>Medium</x:v>
      </x:c>
      <x:c r="G32" s="30" t="str"/>
      <x:c r="H32" s="53"/>
      <x:c r="I32" s="30" t="str"/>
      <x:c r="J32" s="30" t="str"/>
      <x:c r="K32" s="30" t="str"/>
      <x:c r="L32" s="30" t="str"/>
      <x:c r="M32" s="30" t="str"/>
    </x:row>
    <x:row r="33">
      <x:c r="A33" s="30" t="str"/>
      <x:c r="B33" s="30" t="str">
        <x:v>CMS-S1-023</x:v>
      </x:c>
      <x:c r="C33" s="30" t="str">
        <x:v>Operational Controls</x:v>
      </x:c>
      <x:c r="D33" s="30" t="str">
        <x:v>Key compliance risks have defined preventive and detective controls.</x:v>
      </x:c>
      <x:c r="E33" s="30" t="str">
        <x:v>Compliance control inventory</x:v>
      </x:c>
      <x:c r="F33" s="30" t="str">
        <x:v>High</x:v>
      </x:c>
      <x:c r="G33" s="30" t="str"/>
      <x:c r="H33" s="53"/>
      <x:c r="I33" s="30" t="str"/>
      <x:c r="J33" s="30" t="str"/>
      <x:c r="K33" s="30" t="str"/>
      <x:c r="L33" s="30" t="str"/>
      <x:c r="M33" s="30" t="str"/>
    </x:row>
    <x:row r="34">
      <x:c r="A34" s="30" t="str"/>
      <x:c r="B34" s="30" t="str">
        <x:v>CMS-S1-024</x:v>
      </x:c>
      <x:c r="C34" s="30" t="str">
        <x:v>Third Parties</x:v>
      </x:c>
      <x:c r="D34" s="30" t="str">
        <x:v>Risk-based due diligence and compliance controls for relevant third parties are defined.</x:v>
      </x:c>
      <x:c r="E34" s="30" t="str">
        <x:v>Third-party due diligence framework</x:v>
      </x:c>
      <x:c r="F34" s="30" t="str">
        <x:v>High</x:v>
      </x:c>
      <x:c r="G34" s="30" t="str"/>
      <x:c r="H34" s="53"/>
      <x:c r="I34" s="30" t="str"/>
      <x:c r="J34" s="30" t="str"/>
      <x:c r="K34" s="30" t="str"/>
      <x:c r="L34" s="30" t="str"/>
      <x:c r="M34" s="30" t="str"/>
    </x:row>
    <x:row r="35">
      <x:c r="A35" s="30" t="str"/>
      <x:c r="B35" s="30" t="str">
        <x:v>CMS-S1-025</x:v>
      </x:c>
      <x:c r="C35" s="30" t="str">
        <x:v>Suppliers</x:v>
      </x:c>
      <x:c r="D35" s="30" t="str">
        <x:v>Supplier compliance expectations and evaluation criteria are defined where relevant.</x:v>
      </x:c>
      <x:c r="E35" s="30" t="str">
        <x:v>Supplier compliance criteria</x:v>
      </x:c>
      <x:c r="F35" s="30" t="str">
        <x:v>Medium</x:v>
      </x:c>
      <x:c r="G35" s="30" t="str"/>
      <x:c r="H35" s="53"/>
      <x:c r="I35" s="30" t="str"/>
      <x:c r="J35" s="30" t="str"/>
      <x:c r="K35" s="30" t="str"/>
      <x:c r="L35" s="30" t="str"/>
      <x:c r="M35" s="30" t="str"/>
    </x:row>
    <x:row r="36">
      <x:c r="A36" s="30" t="str"/>
      <x:c r="B36" s="30" t="str">
        <x:v>CMS-S1-026</x:v>
      </x:c>
      <x:c r="C36" s="30" t="str">
        <x:v>Monitoring</x:v>
      </x:c>
      <x:c r="D36" s="30" t="str">
        <x:v>Initial compliance monitoring and testing activities are planned.</x:v>
      </x:c>
      <x:c r="E36" s="30" t="str">
        <x:v>Monitoring plan</x:v>
      </x:c>
      <x:c r="F36" s="30" t="str">
        <x:v>Medium</x:v>
      </x:c>
      <x:c r="G36" s="30" t="str"/>
      <x:c r="H36" s="53"/>
      <x:c r="I36" s="30" t="str"/>
      <x:c r="J36" s="30" t="str"/>
      <x:c r="K36" s="30" t="str"/>
      <x:c r="L36" s="30" t="str"/>
      <x:c r="M36" s="30" t="str"/>
    </x:row>
    <x:row r="37">
      <x:c r="A37" s="30" t="str"/>
      <x:c r="B37" s="30" t="str">
        <x:v>CMS-S1-027</x:v>
      </x:c>
      <x:c r="C37" s="30" t="str">
        <x:v>Evaluation</x:v>
      </x:c>
      <x:c r="D37" s="30" t="str">
        <x:v>Methods for evaluating compliance status against identified obligations are defined.</x:v>
      </x:c>
      <x:c r="E37" s="30" t="str">
        <x:v>Compliance evaluation method</x:v>
      </x:c>
      <x:c r="F37" s="30" t="str">
        <x:v>High</x:v>
      </x:c>
      <x:c r="G37" s="30" t="str"/>
      <x:c r="H37" s="53"/>
      <x:c r="I37" s="30" t="str"/>
      <x:c r="J37" s="30" t="str"/>
      <x:c r="K37" s="30" t="str"/>
      <x:c r="L37" s="30" t="str"/>
      <x:c r="M37" s="30" t="str"/>
    </x:row>
    <x:row r="38">
      <x:c r="A38" s="30" t="str"/>
      <x:c r="B38" s="30" t="str">
        <x:v>CMS-S1-028</x:v>
      </x:c>
      <x:c r="C38" s="30" t="str">
        <x:v>Internal Audit</x:v>
      </x:c>
      <x:c r="D38" s="30" t="str">
        <x:v>CMS internal audit scope, criteria and auditor independence/competence arrangements are planned.</x:v>
      </x:c>
      <x:c r="E38" s="30" t="str">
        <x:v>Audit programme / criteria</x:v>
      </x:c>
      <x:c r="F38" s="30" t="str">
        <x:v>Medium</x:v>
      </x:c>
      <x:c r="G38" s="30" t="str"/>
      <x:c r="H38" s="53"/>
      <x:c r="I38" s="30" t="str"/>
      <x:c r="J38" s="30" t="str"/>
      <x:c r="K38" s="30" t="str"/>
      <x:c r="L38" s="30" t="str"/>
      <x:c r="M38" s="30" t="str"/>
    </x:row>
    <x:row r="39">
      <x:c r="A39" s="30" t="str"/>
      <x:c r="B39" s="30" t="str">
        <x:v>CMS-S1-029</x:v>
      </x:c>
      <x:c r="C39" s="30" t="str">
        <x:v>Management Review</x:v>
      </x:c>
      <x:c r="D39" s="30" t="str">
        <x:v>CMS management-review inputs, cadence and responsibilities are defined.</x:v>
      </x:c>
      <x:c r="E39" s="30" t="str">
        <x:v>Management review plan</x:v>
      </x:c>
      <x:c r="F39" s="30" t="str">
        <x:v>Medium</x:v>
      </x:c>
      <x:c r="G39" s="30" t="str"/>
      <x:c r="H39" s="53"/>
      <x:c r="I39" s="30" t="str"/>
      <x:c r="J39" s="30" t="str"/>
      <x:c r="K39" s="30" t="str"/>
      <x:c r="L39" s="30" t="str"/>
      <x:c r="M39" s="30" t="str"/>
    </x:row>
    <x:row r="40">
      <x:c r="A40" s="30" t="str"/>
      <x:c r="B40" s="30" t="str">
        <x:v>CMS-S1-030</x:v>
      </x:c>
      <x:c r="C40" s="30" t="str">
        <x:v>Improvement</x:v>
      </x:c>
      <x:c r="D40" s="30" t="str">
        <x:v>Corrective action, root-cause analysis and effectiveness verification methods are established.</x:v>
      </x:c>
      <x:c r="E40" s="30" t="str">
        <x:v>Corrective action process</x:v>
      </x:c>
      <x:c r="F40" s="30" t="str">
        <x:v>High</x:v>
      </x:c>
      <x:c r="G40" s="30" t="str"/>
      <x:c r="H40" s="53"/>
      <x:c r="I40" s="30" t="str"/>
      <x:c r="J40" s="30" t="str"/>
      <x:c r="K40" s="30" t="str"/>
      <x:c r="L40" s="30" t="str"/>
      <x:c r="M40" s="30" t="str"/>
    </x:row>
    <x:row r="41">
      <x:c r="A41" s="30" t="str"/>
      <x:c r="B41" s="30" t="str">
        <x:v>CMS-S1-031</x:v>
      </x:c>
      <x:c r="C41" s="30" t="str">
        <x:v>Readiness</x:v>
      </x:c>
      <x:c r="D41" s="30" t="str">
        <x:v>Material implementation gaps have owners, due dates and escalation routes.</x:v>
      </x:c>
      <x:c r="E41" s="30" t="str">
        <x:v>Implementation action tracker</x:v>
      </x:c>
      <x:c r="F41" s="30" t="str">
        <x:v>High</x:v>
      </x:c>
      <x:c r="G41" s="30" t="str"/>
      <x:c r="H41" s="53"/>
      <x:c r="I41" s="30" t="str"/>
      <x:c r="J41" s="30" t="str"/>
      <x:c r="K41" s="30" t="str"/>
      <x:c r="L41" s="30" t="str"/>
      <x:c r="M41" s="30" t="str"/>
    </x:row>
    <x:row r="42">
      <x:c r="A42" s="30" t="str"/>
      <x:c r="B42" s="30" t="str">
        <x:v>CMS-S1-032</x:v>
      </x:c>
      <x:c r="C42" s="30" t="str">
        <x:v>Readiness</x:v>
      </x:c>
      <x:c r="D42" s="30" t="str">
        <x:v>Management has reviewed foundation readiness before progressing to full CMS operation.</x:v>
      </x:c>
      <x:c r="E42" s="30" t="str">
        <x:v>Readiness decision / minutes</x:v>
      </x:c>
      <x:c r="F42" s="30" t="str">
        <x:v>Medium</x:v>
      </x:c>
      <x:c r="G42" s="30" t="str"/>
      <x:c r="H42" s="53"/>
      <x:c r="I42" s="30" t="str"/>
      <x:c r="J42" s="30" t="str"/>
      <x:c r="K42" s="30" t="str"/>
      <x:c r="L42" s="30" t="str"/>
      <x:c r="M42" s="30" t="str"/>
    </x:row>
  </x:sheetData>
  <x:mergeCells>
    <x:mergeCell ref="A1:M1"/>
    <x:mergeCell ref="A2:M2"/>
    <x:mergeCell ref="A3:M3"/>
    <x:mergeCell ref="A4:M4"/>
  </x:mergeCells>
  <x:conditionalFormatting sqref="F6:F42">
    <x:cfRule type="expression" dxfId="0" priority="1">
      <x:formula>F6="Completed"</x:formula>
    </x:cfRule>
    <x:cfRule type="expression" dxfId="1" priority="2">
      <x:formula>F6="Closed"</x:formula>
    </x:cfRule>
    <x:cfRule type="expression" dxfId="2" priority="3">
      <x:formula>F6="Conforming"</x:formula>
    </x:cfRule>
    <x:cfRule type="expression" dxfId="3" priority="4">
      <x:formula>F6="Compliant"</x:formula>
    </x:cfRule>
    <x:cfRule type="expression" dxfId="4" priority="5">
      <x:formula>F6="Approved"</x:formula>
    </x:cfRule>
    <x:cfRule type="expression" dxfId="5" priority="6">
      <x:formula>F6="Low"</x:formula>
    </x:cfRule>
    <x:cfRule type="expression" dxfId="6" priority="7">
      <x:formula>F6="In Progress"</x:formula>
    </x:cfRule>
    <x:cfRule type="expression" dxfId="7" priority="8">
      <x:formula>F6="Partially Conforming"</x:formula>
    </x:cfRule>
    <x:cfRule type="expression" dxfId="8" priority="9">
      <x:formula>F6="Partially Compliant"</x:formula>
    </x:cfRule>
    <x:cfRule type="expression" dxfId="9" priority="10">
      <x:formula>F6="OFI"</x:formula>
    </x:cfRule>
    <x:cfRule type="expression" dxfId="10" priority="11">
      <x:formula>F6="Pending Evidence"</x:formula>
    </x:cfRule>
    <x:cfRule type="expression" dxfId="11" priority="12">
      <x:formula>F6="Medium"</x:formula>
    </x:cfRule>
    <x:cfRule type="expression" dxfId="12" priority="13">
      <x:formula>F6="Open"</x:formula>
    </x:cfRule>
    <x:cfRule type="expression" dxfId="13" priority="14">
      <x:formula>F6="Blocked"</x:formula>
    </x:cfRule>
    <x:cfRule type="expression" dxfId="14" priority="15">
      <x:formula>F6="Nonconforming"</x:formula>
    </x:cfRule>
    <x:cfRule type="expression" dxfId="15" priority="16">
      <x:formula>F6="Noncompliant"</x:formula>
    </x:cfRule>
    <x:cfRule type="expression" dxfId="16" priority="17">
      <x:formula>F6="Major NC"</x:formula>
    </x:cfRule>
    <x:cfRule type="expression" dxfId="17" priority="18">
      <x:formula>F6="Minor NC"</x:formula>
    </x:cfRule>
    <x:cfRule type="expression" dxfId="18" priority="19">
      <x:formula>F6="High"</x:formula>
    </x:cfRule>
    <x:cfRule type="expression" dxfId="19" priority="20">
      <x:formula>F6="Not Started"</x:formula>
    </x:cfRule>
    <x:cfRule type="expression" dxfId="20" priority="21">
      <x:formula>F6="Not Assessed"</x:formula>
    </x:cfRule>
    <x:cfRule type="expression" dxfId="21" priority="22">
      <x:formula>F6="N/A"</x:formula>
    </x:cfRule>
    <x:cfRule type="expression" dxfId="22" priority="23">
      <x:formula>F6="No Action"</x:formula>
    </x:cfRule>
    <x:cfRule type="expression" dxfId="23" priority="24">
      <x:formula>F6="Due Soon"</x:formula>
    </x:cfRule>
    <x:cfRule type="expression" dxfId="24" priority="25">
      <x:formula>F6="Overdue"</x:formula>
    </x:cfRule>
    <x:cfRule type="expression" dxfId="25" priority="26">
      <x:formula>F6="On Track"</x:formula>
    </x:cfRule>
  </x:conditionalFormatting>
  <x:conditionalFormatting sqref="I6:I42">
    <x:cfRule type="expression" dxfId="26" priority="27">
      <x:formula>I6="Completed"</x:formula>
    </x:cfRule>
    <x:cfRule type="expression" dxfId="27" priority="28">
      <x:formula>I6="Closed"</x:formula>
    </x:cfRule>
    <x:cfRule type="expression" dxfId="28" priority="29">
      <x:formula>I6="Conforming"</x:formula>
    </x:cfRule>
    <x:cfRule type="expression" dxfId="29" priority="30">
      <x:formula>I6="Compliant"</x:formula>
    </x:cfRule>
    <x:cfRule type="expression" dxfId="30" priority="31">
      <x:formula>I6="Approved"</x:formula>
    </x:cfRule>
    <x:cfRule type="expression" dxfId="31" priority="32">
      <x:formula>I6="Low"</x:formula>
    </x:cfRule>
    <x:cfRule type="expression" dxfId="32" priority="33">
      <x:formula>I6="In Progress"</x:formula>
    </x:cfRule>
    <x:cfRule type="expression" dxfId="33" priority="34">
      <x:formula>I6="Partially Conforming"</x:formula>
    </x:cfRule>
    <x:cfRule type="expression" dxfId="34" priority="35">
      <x:formula>I6="Partially Compliant"</x:formula>
    </x:cfRule>
    <x:cfRule type="expression" dxfId="35" priority="36">
      <x:formula>I6="OFI"</x:formula>
    </x:cfRule>
    <x:cfRule type="expression" dxfId="36" priority="37">
      <x:formula>I6="Pending Evidence"</x:formula>
    </x:cfRule>
    <x:cfRule type="expression" dxfId="37" priority="38">
      <x:formula>I6="Medium"</x:formula>
    </x:cfRule>
    <x:cfRule type="expression" dxfId="38" priority="39">
      <x:formula>I6="Open"</x:formula>
    </x:cfRule>
    <x:cfRule type="expression" dxfId="39" priority="40">
      <x:formula>I6="Blocked"</x:formula>
    </x:cfRule>
    <x:cfRule type="expression" dxfId="40" priority="41">
      <x:formula>I6="Nonconforming"</x:formula>
    </x:cfRule>
    <x:cfRule type="expression" dxfId="41" priority="42">
      <x:formula>I6="Noncompliant"</x:formula>
    </x:cfRule>
    <x:cfRule type="expression" dxfId="42" priority="43">
      <x:formula>I6="Major NC"</x:formula>
    </x:cfRule>
    <x:cfRule type="expression" dxfId="43" priority="44">
      <x:formula>I6="Minor NC"</x:formula>
    </x:cfRule>
    <x:cfRule type="expression" dxfId="44" priority="45">
      <x:formula>I6="High"</x:formula>
    </x:cfRule>
    <x:cfRule type="expression" dxfId="45" priority="46">
      <x:formula>I6="Not Started"</x:formula>
    </x:cfRule>
    <x:cfRule type="expression" dxfId="46" priority="47">
      <x:formula>I6="Not Assessed"</x:formula>
    </x:cfRule>
    <x:cfRule type="expression" dxfId="47" priority="48">
      <x:formula>I6="N/A"</x:formula>
    </x:cfRule>
    <x:cfRule type="expression" dxfId="48" priority="49">
      <x:formula>I6="No Action"</x:formula>
    </x:cfRule>
    <x:cfRule type="expression" dxfId="49" priority="50">
      <x:formula>I6="Due Soon"</x:formula>
    </x:cfRule>
    <x:cfRule type="expression" dxfId="50" priority="51">
      <x:formula>I6="Overdue"</x:formula>
    </x:cfRule>
    <x:cfRule type="expression" dxfId="51" priority="52">
      <x:formula>I6="On Track"</x:formula>
    </x:cfRule>
  </x:conditionalFormatting>
  <x:dataValidations count="3">
    <x:dataValidation type="list" sqref="A6:A42">
      <x:formula1>"Example Data,Actual Data"</x:formula1>
    </x:dataValidation>
    <x:dataValidation type="list" sqref="F6:F42">
      <x:formula1>"High,Medium,Low"</x:formula1>
    </x:dataValidation>
    <x:dataValidation type="list" sqref="I6:I42">
      <x:formula1>"Not Started,In Progress,Blocked,Completed,N/A"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3833026ef6554782"/>
  </x:tableParts>
</x:worksheet>
</file>

<file path=xl/worksheets/sheet3.xml><?xml version="1.0" encoding="utf-8"?>
<x:worksheet xmlns:x="http://schemas.openxmlformats.org/spreadsheetml/2006/main">
  <x:sheetFormatPr defaultRowHeight="15"/>
  <x:cols>
    <x:col min="1" max="1" width="30" hidden="0" customWidth="1"/>
    <x:col min="2" max="2" width="16" hidden="0" customWidth="1"/>
    <x:col min="3" max="3" width="4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  <x:col min="11" max="11" width="15" hidden="0" customWidth="1"/>
    <x:col min="12" max="12" width="15" hidden="0" customWidth="1"/>
    <x:col min="13" max="13" width="15" hidden="0" customWidth="1"/>
    <x:col min="14" max="14" width="15" hidden="0" customWidth="1"/>
  </x:cols>
  <x:sheetData>
    <x:row r="1" ht="26" customHeight="1">
      <x:c r="A1" s="5" t="str">
        <x:v>Step 1 CMS Readiness Summary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  <x:c r="M1" s="5"/>
      <x:c r="N1" s="5"/>
    </x:row>
    <x:row r="2">
      <x:c r="A2" s="12" t="str">
        <x:v>Document Code: CMS-CHK-001 | Version: 1.0 | Effective Date: 2026-09-18 | Applied Standard: ISO 37301:2021 + Amd 1:2024 | Classification: INTERNAL</x:v>
      </x:c>
      <x:c r="B2" s="12"/>
      <x:c r="C2" s="12"/>
      <x:c r="D2" s="12"/>
      <x:c r="E2" s="12"/>
      <x:c r="F2" s="12"/>
      <x:c r="G2" s="12"/>
      <x:c r="H2" s="12"/>
      <x:c r="I2" s="12"/>
      <x:c r="J2" s="12"/>
      <x:c r="K2" s="12"/>
      <x:c r="L2" s="12"/>
      <x:c r="M2" s="12"/>
      <x:c r="N2" s="12"/>
    </x:row>
    <x:row r="3">
      <x:c r="A3" s="16" t="str">
        <x:v>Copyright © ISO Toolkits | www.iso-toolkits.org | info@iso-toolkits.org</x:v>
      </x:c>
      <x:c r="B3" s="16"/>
      <x:c r="C3" s="16"/>
      <x:c r="D3" s="16"/>
      <x:c r="E3" s="16"/>
      <x:c r="F3" s="16"/>
      <x:c r="G3" s="16"/>
      <x:c r="H3" s="16"/>
      <x:c r="I3" s="16"/>
      <x:c r="J3" s="16"/>
      <x:c r="K3" s="16"/>
      <x:c r="L3" s="16"/>
      <x:c r="M3" s="16"/>
      <x:c r="N3" s="16"/>
    </x:row>
    <x:row r="4" ht="30" customHeight="1">
      <x:c r="A4" s="37" t="str">
        <x:v>[Note] Example Data is used only to demonstrate charts while no Actual Data exists. KPI/Summary always excludes Example Data.</x:v>
      </x:c>
      <x:c r="B4" s="37"/>
      <x:c r="C4" s="37"/>
      <x:c r="D4" s="37"/>
      <x:c r="E4" s="37"/>
      <x:c r="F4" s="37"/>
      <x:c r="G4" s="37"/>
      <x:c r="H4" s="37"/>
      <x:c r="I4" s="37"/>
      <x:c r="J4" s="37"/>
      <x:c r="K4" s="37"/>
      <x:c r="L4" s="37"/>
      <x:c r="M4" s="37"/>
      <x:c r="N4" s="37"/>
    </x:row>
    <x:row r="5">
      <x:c r="A5" s="22" t="str">
        <x:v>Chart Data Mode</x:v>
      </x:c>
      <x:c r="B5" s="58" t="str">
        <x:f>IF(COUNTIF('Step 1 Checklist'!$A$6:$A$42,"Actual Data")&gt;0,"Actual Data","Illustrative Data")</x:f>
        <x:v>Illustrative Data</x:v>
      </x:c>
    </x:row>
    <x:row r="7">
      <x:c r="A7" s="22" t="str">
        <x:v>Actual KPI</x:v>
      </x:c>
      <x:c r="B7" s="22" t="str">
        <x:v>Result</x:v>
      </x:c>
    </x:row>
    <x:row r="8">
      <x:c r="A8" s="22" t="str">
        <x:v>Actual Checks</x:v>
      </x:c>
      <x:c r="B8" s="64" t="n">
        <x:f>COUNTIF('Step 1 Checklist'!$A$6:$A$42,"Actual Data")</x:f>
        <x:v>0</x:v>
      </x:c>
    </x:row>
    <x:row r="9">
      <x:c r="A9" s="22" t="str">
        <x:v>Completed</x:v>
      </x:c>
      <x:c r="B9" s="64" t="n">
        <x:f>COUNTIFS('Step 1 Checklist'!$A$6:$A$42,"Actual Data",'Step 1 Checklist'!$I$6:$I$42,"Completed")</x:f>
        <x:v>0</x:v>
      </x:c>
    </x:row>
    <x:row r="10">
      <x:c r="A10" s="22" t="str">
        <x:v>In Progress</x:v>
      </x:c>
      <x:c r="B10" s="64" t="n">
        <x:f>COUNTIFS('Step 1 Checklist'!$A$6:$A$42,"Actual Data",'Step 1 Checklist'!$I$6:$I$42,"In Progress")</x:f>
        <x:v>0</x:v>
      </x:c>
    </x:row>
    <x:row r="11">
      <x:c r="A11" s="22" t="str">
        <x:v>Blocked</x:v>
      </x:c>
      <x:c r="B11" s="64" t="n">
        <x:f>COUNTIFS('Step 1 Checklist'!$A$6:$A$42,"Actual Data",'Step 1 Checklist'!$I$6:$I$42,"Blocked")</x:f>
        <x:v>0</x:v>
      </x:c>
    </x:row>
    <x:row r="12">
      <x:c r="A12" s="22" t="str">
        <x:v>Not Started</x:v>
      </x:c>
      <x:c r="B12" s="64" t="n">
        <x:f>COUNTIFS('Step 1 Checklist'!$A$6:$A$42,"Actual Data",'Step 1 Checklist'!$I$6:$I$42,"Not Started")</x:f>
        <x:v>0</x:v>
      </x:c>
    </x:row>
    <x:row r="13">
      <x:c r="A13" s="22" t="str">
        <x:v>High Priority Open</x:v>
      </x:c>
      <x:c r="B13" s="64" t="n">
        <x:f>COUNTIFS('Step 1 Checklist'!$A$6:$A$42,"Actual Data",'Step 1 Checklist'!$F$6:$F$42,"High",'Step 1 Checklist'!$I$6:$I$42,"&lt;&gt;Completed",'Step 1 Checklist'!$I$6:$I$42,"&lt;&gt;N/A")</x:f>
        <x:v>0</x:v>
      </x:c>
    </x:row>
    <x:row r="14">
      <x:c r="A14" s="22" t="str">
        <x:v>N/A</x:v>
      </x:c>
      <x:c r="B14" s="64" t="n">
        <x:f>COUNTIFS('Step 1 Checklist'!$A$6:$A$42,"Actual Data",'Step 1 Checklist'!$I$6:$I$42,"N/A")</x:f>
        <x:v>0</x:v>
      </x:c>
    </x:row>
    <x:row r="15">
      <x:c r="A15" s="22" t="str">
        <x:v>Actual Completion %</x:v>
      </x:c>
      <x:c r="B15" s="68" t="n">
        <x:f>IFERROR(COUNTIFS('Step 1 Checklist'!$A$6:$A$42,"Actual Data",'Step 1 Checklist'!$I$6:$I$42,"Completed")/(COUNTIF('Step 1 Checklist'!$A$6:$A$42,"Actual Data")-COUNTIFS('Step 1 Checklist'!$A$6:$A$42,"Actual Data",'Step 1 Checklist'!$I$6:$I$42,"N/A")),0)</x:f>
        <x:v>0</x:v>
      </x:c>
    </x:row>
    <x:row r="16">
      <x:c r="A16" s="22" t="str">
        <x:v>Example Rows (excluded)</x:v>
      </x:c>
      <x:c r="B16" s="64" t="n">
        <x:f>COUNTIF('Step 1 Checklist'!$A$6:$A$42,"Example Data")</x:f>
        <x:v>5</x:v>
      </x:c>
    </x:row>
  </x:sheetData>
  <x:mergeCells>
    <x:mergeCell ref="A1:N1"/>
    <x:mergeCell ref="A2:N2"/>
    <x:mergeCell ref="A3:N3"/>
    <x:mergeCell ref="A4:N4"/>
  </x:mergeCells>
  <x:pageMargins left="0.7" right="0.7" top="0.75" bottom="0.75" header="0.3" footer="0.3"/>
  <x:drawing xmlns:r="http://schemas.openxmlformats.org/officeDocument/2006/relationships" r:id="Ra6a0f75142d94590"/>
</x:worksheet>
</file>

<file path=xl/worksheets/sheet4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12" hidden="0" customWidth="1"/>
    <x:col min="3" max="3" width="4" hidden="0" customWidth="1"/>
    <x:col min="4" max="4" width="15" hidden="0" customWidth="1"/>
    <x:col min="5" max="5" width="15" hidden="0" customWidth="1"/>
  </x:cols>
  <x:sheetData>
    <x:row r="1" ht="26" customHeight="1">
      <x:c r="A1" s="5" t="str">
        <x:v>Chart Data - Step 1 CMS</x:v>
      </x:c>
      <x:c r="B1" s="5"/>
      <x:c r="C1" s="5"/>
      <x:c r="D1" s="5"/>
      <x:c r="E1" s="5"/>
    </x:row>
    <x:row r="2">
      <x:c r="A2" s="12" t="str">
        <x:v>Document Code: CMS-CHK-001 | Version: 1.0 | Effective Date: 2026-09-18 | Applied Standard: ISO 37301:2021 + Amd 1:2024 | Classification: INTERNAL</x:v>
      </x:c>
      <x:c r="B2" s="12"/>
      <x:c r="C2" s="12"/>
      <x:c r="D2" s="12"/>
      <x:c r="E2" s="12"/>
    </x:row>
    <x:row r="3">
      <x:c r="A3" s="16" t="str">
        <x:v>Copyright © ISO Toolkits | www.iso-toolkits.org | info@iso-toolkits.org</x:v>
      </x:c>
      <x:c r="B3" s="16"/>
      <x:c r="C3" s="16"/>
      <x:c r="D3" s="16"/>
      <x:c r="E3" s="16"/>
    </x:row>
    <x:row r="5">
      <x:c r="A5" s="22" t="str">
        <x:v>Chart Data Mode</x:v>
      </x:c>
      <x:c r="B5" s="22" t="str">
        <x:v>Value</x:v>
      </x:c>
    </x:row>
    <x:row r="6">
      <x:c r="A6" t="str">
        <x:v>Mode</x:v>
      </x:c>
      <x:c r="B6" s="58" t="str">
        <x:f>IF(COUNTIF('Step 1 Checklist'!$A$6:$A$42,"Actual Data")&gt;0,"Actual Data","Illustrative Data")</x:f>
        <x:v>Illustrative Data</x:v>
      </x:c>
    </x:row>
    <x:row r="8">
      <x:c r="A8" s="22" t="str">
        <x:v>Status</x:v>
      </x:c>
      <x:c r="B8" s="22" t="str">
        <x:v>Count</x:v>
      </x:c>
    </x:row>
    <x:row r="9">
      <x:c r="A9" t="str">
        <x:v>Not Started</x:v>
      </x:c>
      <x:c r="B9" t="n">
        <x:f>IF($B$6="Actual Data",COUNTIFS('Step 1 Checklist'!$A$6:$A$42,"Actual Data",'Step 1 Checklist'!$I$6:$I$42,A9),COUNTIFS('Step 1 Checklist'!$A$6:$A$42,"Example Data",'Step 1 Checklist'!$I$6:$I$42,A9))</x:f>
        <x:v>1</x:v>
      </x:c>
    </x:row>
    <x:row r="10">
      <x:c r="A10" t="str">
        <x:v>In Progress</x:v>
      </x:c>
      <x:c r="B10" t="n">
        <x:f>IF($B$6="Actual Data",COUNTIFS('Step 1 Checklist'!$A$6:$A$42,"Actual Data",'Step 1 Checklist'!$I$6:$I$42,A10),COUNTIFS('Step 1 Checklist'!$A$6:$A$42,"Example Data",'Step 1 Checklist'!$I$6:$I$42,A10))</x:f>
        <x:v>1</x:v>
      </x:c>
    </x:row>
    <x:row r="11">
      <x:c r="A11" t="str">
        <x:v>Blocked</x:v>
      </x:c>
      <x:c r="B11" t="n">
        <x:f>IF($B$6="Actual Data",COUNTIFS('Step 1 Checklist'!$A$6:$A$42,"Actual Data",'Step 1 Checklist'!$I$6:$I$42,A11),COUNTIFS('Step 1 Checklist'!$A$6:$A$42,"Example Data",'Step 1 Checklist'!$I$6:$I$42,A11))</x:f>
        <x:v>1</x:v>
      </x:c>
    </x:row>
    <x:row r="12">
      <x:c r="A12" t="str">
        <x:v>Completed</x:v>
      </x:c>
      <x:c r="B12" t="n">
        <x:f>IF($B$6="Actual Data",COUNTIFS('Step 1 Checklist'!$A$6:$A$42,"Actual Data",'Step 1 Checklist'!$I$6:$I$42,A12),COUNTIFS('Step 1 Checklist'!$A$6:$A$42,"Example Data",'Step 1 Checklist'!$I$6:$I$42,A12))</x:f>
        <x:v>2</x:v>
      </x:c>
    </x:row>
    <x:row r="13">
      <x:c r="A13" t="str">
        <x:v>N/A</x:v>
      </x:c>
      <x:c r="B13" t="n">
        <x:f>IF($B$6="Actual Data",COUNTIFS('Step 1 Checklist'!$A$6:$A$42,"Actual Data",'Step 1 Checklist'!$I$6:$I$42,A13),COUNTIFS('Step 1 Checklist'!$A$6:$A$42,"Example Data",'Step 1 Checklist'!$I$6:$I$42,A13))</x:f>
        <x:v>0</x:v>
      </x:c>
    </x:row>
  </x:sheetData>
  <x:mergeCells>
    <x:mergeCell ref="A1:E1"/>
    <x:mergeCell ref="A2:E2"/>
    <x:mergeCell ref="A3:E3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30" hidden="0" customWidth="1"/>
    <x:col min="3" max="3" width="58" hidden="0" customWidth="1"/>
    <x:col min="4" max="4" width="48" hidden="0" customWidth="1"/>
  </x:cols>
  <x:sheetData>
    <x:row r="1" ht="26" customHeight="1">
      <x:c r="A1" s="5" t="str">
        <x:v>Reference Data</x:v>
      </x:c>
      <x:c r="B1" s="5"/>
      <x:c r="C1" s="5"/>
      <x:c r="D1" s="5"/>
    </x:row>
    <x:row r="2">
      <x:c r="A2" s="12" t="str">
        <x:v>Document Code: CMS-CHK-001 | Version: 1.0 | Effective Date: 2026-09-18 | Applied Standard: ISO 37301:2021 + Amd 1:2024 | Classification: INTERNAL</x:v>
      </x:c>
      <x:c r="B2" s="12"/>
      <x:c r="C2" s="12"/>
      <x:c r="D2" s="12"/>
    </x:row>
    <x:row r="3">
      <x:c r="A3" s="16" t="str">
        <x:v>Copyright © ISO Toolkits | www.iso-toolkits.org | info@iso-toolkits.org</x:v>
      </x:c>
      <x:c r="B3" s="16"/>
      <x:c r="C3" s="16"/>
      <x:c r="D3" s="16"/>
    </x:row>
    <x:row r="5">
      <x:c r="A5" s="22" t="str">
        <x:v>List</x:v>
      </x:c>
      <x:c r="B5" s="22" t="str">
        <x:v>Value</x:v>
      </x:c>
      <x:c r="C5" s="22" t="str">
        <x:v>Description</x:v>
      </x:c>
      <x:c r="D5" s="22" t="str">
        <x:v>Source / Note</x:v>
      </x:c>
    </x:row>
    <x:row r="6">
      <x:c r="A6" s="30" t="str">
        <x:v>Data Type</x:v>
      </x:c>
      <x:c r="B6" s="30" t="str">
        <x:v>Example Data</x:v>
      </x:c>
      <x:c r="C6" s="30" t="str">
        <x:v>Illustrative row; excluded from Actual KPI/Summary.</x:v>
      </x:c>
      <x:c r="D6" s="30" t="str"/>
    </x:row>
    <x:row r="7">
      <x:c r="A7" s="30" t="str">
        <x:v>Data Type</x:v>
      </x:c>
      <x:c r="B7" s="30" t="str">
        <x:v>Actual Data</x:v>
      </x:c>
      <x:c r="C7" s="30" t="str">
        <x:v>Operational row; included in Actual KPI/Summary.</x:v>
      </x:c>
      <x:c r="D7" s="30" t="str"/>
    </x:row>
    <x:row r="8">
      <x:c r="A8" s="30" t="str">
        <x:v>Priority</x:v>
      </x:c>
      <x:c r="B8" s="30" t="str">
        <x:v>High</x:v>
      </x:c>
      <x:c r="C8" s="30" t="str"/>
      <x:c r="D8" s="30" t="str"/>
    </x:row>
    <x:row r="9">
      <x:c r="A9" s="30" t="str">
        <x:v>Priority</x:v>
      </x:c>
      <x:c r="B9" s="30" t="str">
        <x:v>Medium</x:v>
      </x:c>
      <x:c r="C9" s="30" t="str"/>
      <x:c r="D9" s="30" t="str"/>
    </x:row>
    <x:row r="10">
      <x:c r="A10" s="30" t="str">
        <x:v>Priority</x:v>
      </x:c>
      <x:c r="B10" s="30" t="str">
        <x:v>Low</x:v>
      </x:c>
      <x:c r="C10" s="30" t="str"/>
      <x:c r="D10" s="30" t="str"/>
    </x:row>
    <x:row r="11">
      <x:c r="A11" s="30" t="str">
        <x:v>Standard</x:v>
      </x:c>
      <x:c r="B11" s="30" t="str">
        <x:v>ISO 37301:2021</x:v>
      </x:c>
      <x:c r="C11" s="30" t="str">
        <x:v>Compliance management systems — requirements with guidance for use.</x:v>
      </x:c>
      <x:c r="D11" s="30" t="str">
        <x:v>https://www.iso.org/standard/75080.html</x:v>
      </x:c>
    </x:row>
    <x:row r="12">
      <x:c r="A12" s="30" t="str">
        <x:v>Amendment</x:v>
      </x:c>
      <x:c r="B12" s="30" t="str">
        <x:v>ISO 37301:2021/Amd 1:2024</x:v>
      </x:c>
      <x:c r="C12" s="30" t="str">
        <x:v>Climate action changes applicable to ISO 37301:2021.</x:v>
      </x:c>
      <x:c r="D12" s="30" t="str">
        <x:v>https://www.iso.org/standard/88422.html</x:v>
      </x:c>
    </x:row>
    <x:row r="13">
      <x:c r="A13" s="30" t="str">
        <x:v>Status</x:v>
      </x:c>
      <x:c r="B13" s="30" t="str">
        <x:v>Not Started</x:v>
      </x:c>
      <x:c r="C13" s="30" t="str"/>
      <x:c r="D13" s="30" t="str"/>
    </x:row>
    <x:row r="14">
      <x:c r="A14" s="30" t="str">
        <x:v>Status</x:v>
      </x:c>
      <x:c r="B14" s="30" t="str">
        <x:v>In Progress</x:v>
      </x:c>
      <x:c r="C14" s="30" t="str"/>
      <x:c r="D14" s="30" t="str"/>
    </x:row>
    <x:row r="15">
      <x:c r="A15" s="30" t="str">
        <x:v>Status</x:v>
      </x:c>
      <x:c r="B15" s="30" t="str">
        <x:v>Blocked</x:v>
      </x:c>
      <x:c r="C15" s="30" t="str"/>
      <x:c r="D15" s="30" t="str"/>
    </x:row>
    <x:row r="16">
      <x:c r="A16" s="30" t="str">
        <x:v>Status</x:v>
      </x:c>
      <x:c r="B16" s="30" t="str">
        <x:v>Completed</x:v>
      </x:c>
      <x:c r="C16" s="30" t="str"/>
      <x:c r="D16" s="30" t="str"/>
    </x:row>
    <x:row r="17">
      <x:c r="A17" s="30" t="str">
        <x:v>Status</x:v>
      </x:c>
      <x:c r="B17" s="30" t="str">
        <x:v>N/A</x:v>
      </x:c>
      <x:c r="C17" s="30" t="str"/>
      <x:c r="D17" s="30" t="str"/>
    </x:row>
    <x:row r="19" ht="30" customHeight="1">
      <x:c r="A19" s="37" t="str">
        <x:v>[Note] Jurisdiction-specific legal, regulatory, licensing or permit references must be verified from authoritative sources before controlled use.</x:v>
      </x:c>
      <x:c r="B19" s="37"/>
      <x:c r="C19" s="37"/>
      <x:c r="D19" s="37"/>
    </x:row>
  </x:sheetData>
  <x:mergeCells>
    <x:mergeCell ref="A1:D1"/>
    <x:mergeCell ref="A2:D2"/>
    <x:mergeCell ref="A3:D3"/>
    <x:mergeCell ref="A19:D19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16" hidden="0" customWidth="1"/>
    <x:col min="3" max="3" width="62" hidden="0" customWidth="1"/>
  </x:cols>
  <x:sheetData>
    <x:row r="1" ht="26" customHeight="1">
      <x:c r="A1" s="5" t="str">
        <x:v>Revision History</x:v>
      </x:c>
      <x:c r="B1" s="5"/>
      <x:c r="C1" s="5"/>
    </x:row>
    <x:row r="2">
      <x:c r="A2" s="12" t="str">
        <x:v>Document Code: CMS-CHK-001 | Version: 1.0 | Effective Date: 2026-09-18 | Applied Standard: ISO 37301:2021 + Amd 1:2024 | Classification: INTERNAL</x:v>
      </x:c>
      <x:c r="B2" s="12"/>
      <x:c r="C2" s="12"/>
    </x:row>
    <x:row r="3">
      <x:c r="A3" s="16" t="str">
        <x:v>Copyright © ISO Toolkits | www.iso-toolkits.org | info@iso-toolkits.org</x:v>
      </x:c>
      <x:c r="B3" s="16"/>
      <x:c r="C3" s="16"/>
    </x:row>
    <x:row r="5">
      <x:c r="A5" s="22" t="str">
        <x:v>Version</x:v>
      </x:c>
      <x:c r="B5" s="22" t="str">
        <x:v>Date</x:v>
      </x:c>
      <x:c r="C5" s="22" t="str">
        <x:v>Description</x:v>
      </x:c>
    </x:row>
    <x:row r="6">
      <x:c r="A6" s="30" t="str">
        <x:v>1.0</x:v>
      </x:c>
      <x:c r="B6" s="30" t="str">
        <x:v>2026-09-18</x:v>
      </x:c>
      <x:c r="C6" s="30" t="str">
        <x:v>Initial issue</x:v>
      </x:c>
    </x:row>
  </x:sheetData>
  <x:mergeCells>
    <x:mergeCell ref="A1:C1"/>
    <x:mergeCell ref="A2:C2"/>
    <x:mergeCell ref="A3:C3"/>
  </x:mergeCells>
  <x:pageMargins left="0.7" right="0.7" top="0.75" bottom="0.75" header="0.3" footer="0.3"/>
</x:worksheet>
</file>