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81e0705c9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c4b14f9b3dfc4bf3"/>
    <x:sheet xmlns:r="http://schemas.openxmlformats.org/officeDocument/2006/relationships" name="Step 1 Checklist" sheetId="2" r:id="R59d8306ecc484ad4"/>
    <x:sheet xmlns:r="http://schemas.openxmlformats.org/officeDocument/2006/relationships" name="Summary" sheetId="3" r:id="R101ddaaf274d4d07"/>
    <x:sheet xmlns:r="http://schemas.openxmlformats.org/officeDocument/2006/relationships" name="Chart Data" sheetId="4" r:id="R86c5eea0c3dd42d2"/>
    <x:sheet xmlns:r="http://schemas.openxmlformats.org/officeDocument/2006/relationships" name="Reference Data" sheetId="5" r:id="R279f03058d614ede"/>
    <x:sheet xmlns:r="http://schemas.openxmlformats.org/officeDocument/2006/relationships" name="Revision History" sheetId="6" r:id="R906a7dc3b13e46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7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  <x:xf numFmtId="201" fontId="8" fillId="0" borderId="0" xfId="0" applyNumberFormat="1" applyFont="1" applyFill="1" applyBorder="1" applyAlignment="1">
      <x:alignment horizontal="center" vertical="center"/>
    </x:xf>
    <x:xf numFmtId="201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8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cbe13396934a58" /><Relationship Type="http://schemas.openxmlformats.org/officeDocument/2006/relationships/theme" Target="/xl/theme/theme1.xml" Id="Rf1fae04fbba049ab" /><Relationship Type="http://schemas.openxmlformats.org/officeDocument/2006/relationships/sharedStrings" Target="/xl/sharedStrings.xml" Id="R2bd3508e69024deb" /><Relationship Type="http://schemas.openxmlformats.org/officeDocument/2006/relationships/worksheet" Target="/xl/worksheets/sheet1.xml" Id="Rc4b14f9b3dfc4bf3" /><Relationship Type="http://schemas.openxmlformats.org/officeDocument/2006/relationships/worksheet" Target="/xl/worksheets/sheet2.xml" Id="R59d8306ecc484ad4" /><Relationship Type="http://schemas.openxmlformats.org/officeDocument/2006/relationships/worksheet" Target="/xl/worksheets/sheet3.xml" Id="R101ddaaf274d4d07" /><Relationship Type="http://schemas.openxmlformats.org/officeDocument/2006/relationships/worksheet" Target="/xl/worksheets/sheet4.xml" Id="R86c5eea0c3dd42d2" /><Relationship Type="http://schemas.openxmlformats.org/officeDocument/2006/relationships/worksheet" Target="/xl/worksheets/sheet5.xml" Id="R279f03058d614ede" /><Relationship Type="http://schemas.openxmlformats.org/officeDocument/2006/relationships/worksheet" Target="/xl/worksheets/sheet6.xml" Id="R906a7dc3b13e469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2c34a18af38424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Implementation Status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Data'!$A$9:$A$13</c:f>
              <c:strCache>
                <c:ptCount val="0"/>
              </c:strCache>
            </c:strRef>
          </c:cat>
          <c:val>
            <c:numRef>
              <c:f>'Chart Data'!$B$9:$B$13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2c34a18af384243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BCMSStep1ChecklistTable" displayName="BCMSStep1ChecklistTable" ref="A5:M42" headerRowCount="1" totalsRowCount="0" totalsRowShown="0">
  <x:tableColumns count="13">
    <x:tableColumn id="1" name="Data Type"/>
    <x:tableColumn id="2" name="Check ID"/>
    <x:tableColumn id="3" name="Workstream"/>
    <x:tableColumn id="4" name="Implementation Check"/>
    <x:tableColumn id="5" name="Expected Evidence / Output"/>
    <x:tableColumn id="6" name="Priority"/>
    <x:tableColumn id="7" name="Owner"/>
    <x:tableColumn id="8" name="Due Date"/>
    <x:tableColumn id="9" name="Status"/>
    <x:tableColumn id="10" name="Evidence / Reference"/>
    <x:tableColumn id="11" name="Issue / Dependency"/>
    <x:tableColumn id="12" name="Reviewer"/>
    <x:tableColumn id="13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29b55e9e039436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d272717f804d4a54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Step 1 - BCMS Implementation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BCMS-CHK-001 | Version: 1.0 | Effective Date: 2026-09-18 | Applied Standard: ISO 22301:2019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Confirm business continuity scope, recovery targets, regulatory obligations and critical dependency assumptions with accountable business owners before controlled use.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checklist to establish the foundation of an ISO 22301 business continuity management system (BCMS): governance, context, scope, business impact analysis, disruption risk assessment, continuity strategies, plans, communications, exercises, performance evaluation and improvement.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1">
      <x:c r="A11" s="43" t="str">
        <x:v>1</x:v>
      </x:c>
      <x:c r="B11" s="30" t="str">
        <x:v>The first five populated rows contain varied Example Data and are excluded from Actual KPI/Summary.</x:v>
      </x:c>
    </x:row>
    <x:row r="12">
      <x:c r="A12" s="43" t="str">
        <x:v>2</x:v>
      </x:c>
      <x:c r="B12" s="30" t="str">
        <x:v>Set Data Type = Actual Data when assessing the organization's real implementation.</x:v>
      </x:c>
    </x:row>
    <x:row r="13">
      <x:c r="A13" s="43" t="str">
        <x:v>3</x:v>
      </x:c>
      <x:c r="B13" s="30" t="str">
        <x:v>Use objective evidence such as approved scope, BIA records, risk assessments, strategies, plans, exercise evidence and management decisions.</x:v>
      </x:c>
    </x:row>
    <x:row r="14">
      <x:c r="A14" s="43" t="str">
        <x:v>4</x:v>
      </x:c>
      <x:c r="B14" s="30" t="str">
        <x:v>Do not treat a written plan alone as proof that continuity capability is effective.</x:v>
      </x:c>
    </x:row>
    <x:row r="15">
      <x:c r="A15" s="43" t="str">
        <x:v>5</x:v>
      </x:c>
      <x:c r="B15" s="30" t="str">
        <x:v>Confirm critical time objectives and minimum service levels with accountable business owners.</x:v>
      </x:c>
    </x:row>
    <x:row r="16">
      <x:c r="A16" s="43" t="str">
        <x:v>6</x:v>
      </x:c>
      <x:c r="B16" s="30" t="str">
        <x:v>Use owners and due dates for incomplete foundation items.</x:v>
      </x:c>
    </x:row>
    <x:row r="17">
      <x:c r="A17" s="43" t="str">
        <x:v>7</x:v>
      </x:c>
      <x:c r="B17" s="30" t="str">
        <x:v>Summary KPI uses Actual Data only; chart uses Illustrative Data until Actual Data exists.</x:v>
      </x:c>
    </x:row>
    <x:row r="18">
      <x:c r="A18" s="43" t="str">
        <x:v>8</x:v>
      </x:c>
      <x:c r="B18" s="30" t="str">
        <x:v>Consider the 2024 climate-action amendment when reviewing organizational context and interested-party requirements.</x:v>
      </x:c>
    </x:row>
    <x:row r="19">
      <x:c r="A19" s="43" t="str">
        <x:v>9</x:v>
      </x:c>
      <x:c r="B19" s="30" t="str">
        <x:v>ISO source: https://www.iso.org/standard/75106.html</x:v>
      </x:c>
    </x:row>
  </x:sheetData>
  <x:mergeCells>
    <x:mergeCell ref="A1:H1"/>
    <x:mergeCell ref="A2:H2"/>
    <x:mergeCell ref="A3:H3"/>
    <x:mergeCell ref="A4:H4"/>
    <x:mergeCell ref="A6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22" hidden="0" customWidth="1"/>
    <x:col min="4" max="4" width="48" hidden="0" customWidth="1"/>
    <x:col min="5" max="5" width="38" hidden="0" customWidth="1"/>
    <x:col min="6" max="6" width="11" hidden="0" customWidth="1"/>
    <x:col min="7" max="7" width="22" hidden="0" customWidth="1"/>
    <x:col min="8" max="8" width="13" hidden="0" customWidth="1"/>
    <x:col min="9" max="9" width="15" hidden="0" customWidth="1"/>
    <x:col min="10" max="10" width="32" hidden="0" customWidth="1"/>
    <x:col min="11" max="11" width="30" hidden="0" customWidth="1"/>
    <x:col min="12" max="12" width="20" hidden="0" customWidth="1"/>
    <x:col min="13" max="13" width="22" hidden="0" customWidth="1"/>
  </x:cols>
  <x:sheetData>
    <x:row r="1" ht="26" customHeight="1">
      <x:c r="A1" s="5" t="str">
        <x:v>Step 1 - BCMS Implementation Checklist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>
      <x:c r="A2" s="12" t="str">
        <x:v>Document Code: BCMS-CHK-001 | Version: 1.0 | Effective Date: 2026-09-18 | Applied Standard: ISO 22301:2019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</x:row>
    <x:row r="4" ht="30" customHeight="1">
      <x:c r="A4" s="37" t="str">
        <x:v>[Note] The first 5 rows are Illustrative Data. Replace or delete them before operational use; remaining checklist criteria are ready for Actual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</x:row>
    <x:row r="5">
      <x:c r="A5" s="22" t="str">
        <x:v>Data Type</x:v>
      </x:c>
      <x:c r="B5" s="22" t="str">
        <x:v>Check ID</x:v>
      </x:c>
      <x:c r="C5" s="22" t="str">
        <x:v>Workstream</x:v>
      </x:c>
      <x:c r="D5" s="22" t="str">
        <x:v>Implementation Check</x:v>
      </x:c>
      <x:c r="E5" s="22" t="str">
        <x:v>Expected Evidence / Output</x:v>
      </x:c>
      <x:c r="F5" s="22" t="str">
        <x:v>Priority</x:v>
      </x:c>
      <x:c r="G5" s="22" t="str">
        <x:v>Owner</x:v>
      </x:c>
      <x:c r="H5" s="22" t="str">
        <x:v>Due Date</x:v>
      </x:c>
      <x:c r="I5" s="22" t="str">
        <x:v>Status</x:v>
      </x:c>
      <x:c r="J5" s="22" t="str">
        <x:v>Evidence / Reference</x:v>
      </x:c>
      <x:c r="K5" s="22" t="str">
        <x:v>Issue / Dependency</x:v>
      </x:c>
      <x:c r="L5" s="22" t="str">
        <x:v>Reviewer</x:v>
      </x:c>
      <x:c r="M5" s="22" t="str">
        <x:v>Notes</x:v>
      </x:c>
    </x:row>
    <x:row r="6">
      <x:c r="A6" s="49" t="str">
        <x:v>Example Data</x:v>
      </x:c>
      <x:c r="B6" s="46" t="str">
        <x:v>EX-BCMS-S1-001</x:v>
      </x:c>
      <x:c r="C6" s="46" t="str">
        <x:v>Governance</x:v>
      </x:c>
      <x:c r="D6" s="46" t="str">
        <x:v>Top management accountability and BCMS governance arrangements are defined.</x:v>
      </x:c>
      <x:c r="E6" s="46" t="str">
        <x:v>Governance charter / approved responsibilities</x:v>
      </x:c>
      <x:c r="F6" s="46" t="str">
        <x:v>High</x:v>
      </x:c>
      <x:c r="G6" s="46" t="str">
        <x:v>Executive Sponsor</x:v>
      </x:c>
      <x:c r="H6" s="52" t="n">
        <x:v>46249</x:v>
      </x:c>
      <x:c r="I6" s="46" t="str">
        <x:v>Completed</x:v>
      </x:c>
      <x:c r="J6" s="46" t="str">
        <x:v>Illustrative BCMS governance charter</x:v>
      </x:c>
      <x:c r="K6" s="46" t="str"/>
      <x:c r="L6" s="46" t="str">
        <x:v>BCMS Manager</x:v>
      </x:c>
      <x:c r="M6" s="46" t="str">
        <x:v>Illustrative Data</x:v>
      </x:c>
    </x:row>
    <x:row r="7">
      <x:c r="A7" s="49" t="str">
        <x:v>Example Data</x:v>
      </x:c>
      <x:c r="B7" s="46" t="str">
        <x:v>EX-BCMS-S1-009</x:v>
      </x:c>
      <x:c r="C7" s="46" t="str">
        <x:v>BIA Method</x:v>
      </x:c>
      <x:c r="D7" s="46" t="str">
        <x:v>A repeatable business impact analysis method and impact criteria are defined.</x:v>
      </x:c>
      <x:c r="E7" s="46" t="str">
        <x:v>BIA methodology</x:v>
      </x:c>
      <x:c r="F7" s="46" t="str">
        <x:v>High</x:v>
      </x:c>
      <x:c r="G7" s="46" t="str">
        <x:v>BCMS Manager</x:v>
      </x:c>
      <x:c r="H7" s="52" t="n">
        <x:v>46280</x:v>
      </x:c>
      <x:c r="I7" s="46" t="str">
        <x:v>Completed</x:v>
      </x:c>
      <x:c r="J7" s="46" t="str">
        <x:v>Illustrative BIA method</x:v>
      </x:c>
      <x:c r="K7" s="46" t="str"/>
      <x:c r="L7" s="46" t="str">
        <x:v>Business Continuity Steering Group</x:v>
      </x:c>
      <x:c r="M7" s="46" t="str">
        <x:v>Illustrative Data</x:v>
      </x:c>
    </x:row>
    <x:row r="8">
      <x:c r="A8" s="49" t="str">
        <x:v>Example Data</x:v>
      </x:c>
      <x:c r="B8" s="46" t="str">
        <x:v>EX-BCMS-S1-011</x:v>
      </x:c>
      <x:c r="C8" s="46" t="str">
        <x:v>BIA Results</x:v>
      </x:c>
      <x:c r="D8" s="46" t="str">
        <x:v>Initial BIA identifies prioritized activities, time sensitivity and resource dependencies.</x:v>
      </x:c>
      <x:c r="E8" s="46" t="str">
        <x:v>Completed BIA records</x:v>
      </x:c>
      <x:c r="F8" s="46" t="str">
        <x:v>High</x:v>
      </x:c>
      <x:c r="G8" s="46" t="str">
        <x:v>Business Unit Owners</x:v>
      </x:c>
      <x:c r="H8" s="52" t="n">
        <x:v>46310</x:v>
      </x:c>
      <x:c r="I8" s="46" t="str">
        <x:v>In Progress</x:v>
      </x:c>
      <x:c r="J8" s="46" t="str">
        <x:v>Illustrative BIA tracker</x:v>
      </x:c>
      <x:c r="K8" s="46" t="str">
        <x:v>Three priority functions still require validation</x:v>
      </x:c>
      <x:c r="L8" s="46" t="str">
        <x:v>BCMS Manager</x:v>
      </x:c>
      <x:c r="M8" s="46" t="str">
        <x:v>Illustrative Data</x:v>
      </x:c>
    </x:row>
    <x:row r="9">
      <x:c r="A9" s="49" t="str">
        <x:v>Example Data</x:v>
      </x:c>
      <x:c r="B9" s="46" t="str">
        <x:v>EX-BCMS-S1-020</x:v>
      </x:c>
      <x:c r="C9" s="46" t="str">
        <x:v>Suppliers</x:v>
      </x:c>
      <x:c r="D9" s="46" t="str">
        <x:v>Critical supplier and outsourced-service continuity requirements are identified and managed.</x:v>
      </x:c>
      <x:c r="E9" s="46" t="str">
        <x:v>Supplier continuity controls</x:v>
      </x:c>
      <x:c r="F9" s="46" t="str">
        <x:v>Medium</x:v>
      </x:c>
      <x:c r="G9" s="46" t="str">
        <x:v>Procurement Manager</x:v>
      </x:c>
      <x:c r="H9" s="52" t="n">
        <x:v>46356</x:v>
      </x:c>
      <x:c r="I9" s="46" t="str">
        <x:v>Blocked</x:v>
      </x:c>
      <x:c r="J9" s="46" t="str">
        <x:v>Illustrative supplier list</x:v>
      </x:c>
      <x:c r="K9" s="46" t="str">
        <x:v>Continuity evidence pending from one critical provider</x:v>
      </x:c>
      <x:c r="L9" s="46" t="str">
        <x:v>BCMS Manager</x:v>
      </x:c>
      <x:c r="M9" s="46" t="str">
        <x:v>Illustrative Data</x:v>
      </x:c>
    </x:row>
    <x:row r="10">
      <x:c r="A10" s="49" t="str">
        <x:v>Example Data</x:v>
      </x:c>
      <x:c r="B10" s="46" t="str">
        <x:v>EX-BCMS-S1-026</x:v>
      </x:c>
      <x:c r="C10" s="46" t="str">
        <x:v>Exercise Programme</x:v>
      </x:c>
      <x:c r="D10" s="46" t="str">
        <x:v>An exercise/test programme covers critical plans, people, assumptions and dependencies.</x:v>
      </x:c>
      <x:c r="E10" s="46" t="str">
        <x:v>Exercise programme</x:v>
      </x:c>
      <x:c r="F10" s="46" t="str">
        <x:v>Low</x:v>
      </x:c>
      <x:c r="G10" s="46" t="str">
        <x:v>Exercise Coordinator</x:v>
      </x:c>
      <x:c r="H10" s="52" t="n">
        <x:v>46418</x:v>
      </x:c>
      <x:c r="I10" s="46" t="str">
        <x:v>Not Started</x:v>
      </x:c>
      <x:c r="J10" s="46" t="str"/>
      <x:c r="K10" s="46" t="str">
        <x:v>Dependent on approved plans and recovery teams</x:v>
      </x:c>
      <x:c r="L10" s="46" t="str">
        <x:v>BCMS Manager</x:v>
      </x:c>
      <x:c r="M10" s="46" t="str">
        <x:v>Illustrative Data</x:v>
      </x:c>
    </x:row>
    <x:row r="11">
      <x:c r="A11" s="30" t="str"/>
      <x:c r="B11" s="30" t="str">
        <x:v>BCMS-S1-001</x:v>
      </x:c>
      <x:c r="C11" s="30" t="str">
        <x:v>Governance</x:v>
      </x:c>
      <x:c r="D11" s="30" t="str">
        <x:v>Top management accountability and BCMS governance arrangements are defined.</x:v>
      </x:c>
      <x:c r="E11" s="30" t="str">
        <x:v>Governance charter / approved responsibilities</x:v>
      </x:c>
      <x:c r="F11" s="30" t="str">
        <x:v>High</x:v>
      </x:c>
      <x:c r="G11" s="30" t="str"/>
      <x:c r="H11" s="53"/>
      <x:c r="I11" s="30" t="str"/>
      <x:c r="J11" s="30" t="str"/>
      <x:c r="K11" s="30" t="str"/>
      <x:c r="L11" s="30" t="str"/>
      <x:c r="M11" s="30" t="str"/>
    </x:row>
    <x:row r="12">
      <x:c r="A12" s="30" t="str"/>
      <x:c r="B12" s="30" t="str">
        <x:v>BCMS-S1-002</x:v>
      </x:c>
      <x:c r="C12" s="30" t="str">
        <x:v>Context</x:v>
      </x:c>
      <x:c r="D12" s="30" t="str">
        <x:v>Internal and external issues that can affect continuity capability are identified and reviewed.</x:v>
      </x:c>
      <x:c r="E12" s="30" t="str">
        <x:v>Context analysis</x:v>
      </x:c>
      <x:c r="F12" s="30" t="str">
        <x:v>High</x:v>
      </x:c>
      <x:c r="G12" s="30" t="str"/>
      <x:c r="H12" s="53"/>
      <x:c r="I12" s="30" t="str"/>
      <x:c r="J12" s="30" t="str"/>
      <x:c r="K12" s="30" t="str"/>
      <x:c r="L12" s="30" t="str"/>
      <x:c r="M12" s="30" t="str"/>
    </x:row>
    <x:row r="13">
      <x:c r="A13" s="30" t="str"/>
      <x:c r="B13" s="30" t="str">
        <x:v>BCMS-S1-003</x:v>
      </x:c>
      <x:c r="C13" s="30" t="str">
        <x:v>Context</x:v>
      </x:c>
      <x:c r="D13" s="30" t="str">
        <x:v>The organization has considered whether climate change is relevant to BCMS context and disruption exposure.</x:v>
      </x:c>
      <x:c r="E13" s="30" t="str">
        <x:v>Context review evidence</x:v>
      </x:c>
      <x:c r="F13" s="30" t="str">
        <x:v>Medium</x:v>
      </x:c>
      <x:c r="G13" s="30" t="str"/>
      <x:c r="H13" s="53"/>
      <x:c r="I13" s="30" t="str"/>
      <x:c r="J13" s="30" t="str"/>
      <x:c r="K13" s="30" t="str"/>
      <x:c r="L13" s="30" t="str"/>
      <x:c r="M13" s="30" t="str"/>
    </x:row>
    <x:row r="14">
      <x:c r="A14" s="30" t="str"/>
      <x:c r="B14" s="30" t="str">
        <x:v>BCMS-S1-004</x:v>
      </x:c>
      <x:c r="C14" s="30" t="str">
        <x:v>Interested Parties</x:v>
      </x:c>
      <x:c r="D14" s="30" t="str">
        <x:v>Relevant interested parties and continuity-related requirements are identified.</x:v>
      </x:c>
      <x:c r="E14" s="30" t="str">
        <x:v>Interested parties register</x:v>
      </x:c>
      <x:c r="F14" s="30" t="str">
        <x:v>High</x:v>
      </x:c>
      <x:c r="G14" s="30" t="str"/>
      <x:c r="H14" s="53"/>
      <x:c r="I14" s="30" t="str"/>
      <x:c r="J14" s="30" t="str"/>
      <x:c r="K14" s="30" t="str"/>
      <x:c r="L14" s="30" t="str"/>
      <x:c r="M14" s="30" t="str"/>
    </x:row>
    <x:row r="15">
      <x:c r="A15" s="30" t="str"/>
      <x:c r="B15" s="30" t="str">
        <x:v>BCMS-S1-005</x:v>
      </x:c>
      <x:c r="C15" s="30" t="str">
        <x:v>Scope</x:v>
      </x:c>
      <x:c r="D15" s="30" t="str">
        <x:v>BCMS scope, boundaries, sites, services and organizational interfaces are defined.</x:v>
      </x:c>
      <x:c r="E15" s="30" t="str">
        <x:v>Approved BCMS scope</x:v>
      </x:c>
      <x:c r="F15" s="30" t="str">
        <x:v>High</x:v>
      </x:c>
      <x:c r="G15" s="30" t="str"/>
      <x:c r="H15" s="53"/>
      <x:c r="I15" s="30" t="str"/>
      <x:c r="J15" s="30" t="str"/>
      <x:c r="K15" s="30" t="str"/>
      <x:c r="L15" s="30" t="str"/>
      <x:c r="M15" s="30" t="str"/>
    </x:row>
    <x:row r="16">
      <x:c r="A16" s="30" t="str"/>
      <x:c r="B16" s="30" t="str">
        <x:v>BCMS-S1-006</x:v>
      </x:c>
      <x:c r="C16" s="30" t="str">
        <x:v>Policy</x:v>
      </x:c>
      <x:c r="D16" s="30" t="str">
        <x:v>A business continuity policy is approved and communicated.</x:v>
      </x:c>
      <x:c r="E16" s="30" t="str">
        <x:v>BC policy</x:v>
      </x:c>
      <x:c r="F16" s="30" t="str">
        <x:v>Medium</x:v>
      </x:c>
      <x:c r="G16" s="30" t="str"/>
      <x:c r="H16" s="53"/>
      <x:c r="I16" s="30" t="str"/>
      <x:c r="J16" s="30" t="str"/>
      <x:c r="K16" s="30" t="str"/>
      <x:c r="L16" s="30" t="str"/>
      <x:c r="M16" s="30" t="str"/>
    </x:row>
    <x:row r="17">
      <x:c r="A17" s="30" t="str"/>
      <x:c r="B17" s="30" t="str">
        <x:v>BCMS-S1-007</x:v>
      </x:c>
      <x:c r="C17" s="30" t="str">
        <x:v>Roles</x:v>
      </x:c>
      <x:c r="D17" s="30" t="str">
        <x:v>BCMS roles, incident leadership and recovery responsibilities are assigned.</x:v>
      </x:c>
      <x:c r="E17" s="30" t="str">
        <x:v>Roles / incident structure</x:v>
      </x:c>
      <x:c r="F17" s="30" t="str">
        <x:v>High</x:v>
      </x:c>
      <x:c r="G17" s="30" t="str"/>
      <x:c r="H17" s="53"/>
      <x:c r="I17" s="30" t="str"/>
      <x:c r="J17" s="30" t="str"/>
      <x:c r="K17" s="30" t="str"/>
      <x:c r="L17" s="30" t="str"/>
      <x:c r="M17" s="30" t="str"/>
    </x:row>
    <x:row r="18">
      <x:c r="A18" s="30" t="str"/>
      <x:c r="B18" s="30" t="str">
        <x:v>BCMS-S1-008</x:v>
      </x:c>
      <x:c r="C18" s="30" t="str">
        <x:v>Objectives</x:v>
      </x:c>
      <x:c r="D18" s="30" t="str">
        <x:v>Initial BCMS objectives and indicators are established.</x:v>
      </x:c>
      <x:c r="E18" s="30" t="str">
        <x:v>Objectives / KPI register</x:v>
      </x:c>
      <x:c r="F18" s="30" t="str">
        <x:v>Medium</x:v>
      </x:c>
      <x:c r="G18" s="30" t="str"/>
      <x:c r="H18" s="53"/>
      <x:c r="I18" s="30" t="str"/>
      <x:c r="J18" s="30" t="str"/>
      <x:c r="K18" s="30" t="str"/>
      <x:c r="L18" s="30" t="str"/>
      <x:c r="M18" s="30" t="str"/>
    </x:row>
    <x:row r="19">
      <x:c r="A19" s="30" t="str"/>
      <x:c r="B19" s="30" t="str">
        <x:v>BCMS-S1-009</x:v>
      </x:c>
      <x:c r="C19" s="30" t="str">
        <x:v>BIA Method</x:v>
      </x:c>
      <x:c r="D19" s="30" t="str">
        <x:v>A repeatable business impact analysis method and impact criteria are defined.</x:v>
      </x:c>
      <x:c r="E19" s="30" t="str">
        <x:v>BIA methodology</x:v>
      </x:c>
      <x:c r="F19" s="30" t="str">
        <x:v>High</x:v>
      </x:c>
      <x:c r="G19" s="30" t="str"/>
      <x:c r="H19" s="53"/>
      <x:c r="I19" s="30" t="str"/>
      <x:c r="J19" s="30" t="str"/>
      <x:c r="K19" s="30" t="str"/>
      <x:c r="L19" s="30" t="str"/>
      <x:c r="M19" s="30" t="str"/>
    </x:row>
    <x:row r="20">
      <x:c r="A20" s="30" t="str"/>
      <x:c r="B20" s="30" t="str">
        <x:v>BCMS-S1-010</x:v>
      </x:c>
      <x:c r="C20" s="30" t="str">
        <x:v>BIA Scope</x:v>
      </x:c>
      <x:c r="D20" s="30" t="str">
        <x:v>Activities, products/services and dependencies requiring BIA coverage are identified.</x:v>
      </x:c>
      <x:c r="E20" s="30" t="str">
        <x:v>BIA population / process inventory</x:v>
      </x:c>
      <x:c r="F20" s="30" t="str">
        <x:v>High</x:v>
      </x:c>
      <x:c r="G20" s="30" t="str"/>
      <x:c r="H20" s="53"/>
      <x:c r="I20" s="30" t="str"/>
      <x:c r="J20" s="30" t="str"/>
      <x:c r="K20" s="30" t="str"/>
      <x:c r="L20" s="30" t="str"/>
      <x:c r="M20" s="30" t="str"/>
    </x:row>
    <x:row r="21">
      <x:c r="A21" s="30" t="str"/>
      <x:c r="B21" s="30" t="str">
        <x:v>BCMS-S1-011</x:v>
      </x:c>
      <x:c r="C21" s="30" t="str">
        <x:v>BIA Results</x:v>
      </x:c>
      <x:c r="D21" s="30" t="str">
        <x:v>Initial BIA identifies prioritized activities, time sensitivity and resource dependencies.</x:v>
      </x:c>
      <x:c r="E21" s="30" t="str">
        <x:v>Completed BIA records</x:v>
      </x:c>
      <x:c r="F21" s="30" t="str">
        <x:v>High</x:v>
      </x:c>
      <x:c r="G21" s="30" t="str"/>
      <x:c r="H21" s="53"/>
      <x:c r="I21" s="30" t="str"/>
      <x:c r="J21" s="30" t="str"/>
      <x:c r="K21" s="30" t="str"/>
      <x:c r="L21" s="30" t="str"/>
      <x:c r="M21" s="30" t="str"/>
    </x:row>
    <x:row r="22">
      <x:c r="A22" s="30" t="str"/>
      <x:c r="B22" s="30" t="str">
        <x:v>BCMS-S1-012</x:v>
      </x:c>
      <x:c r="C22" s="30" t="str">
        <x:v>Disruption Risk</x:v>
      </x:c>
      <x:c r="D22" s="30" t="str">
        <x:v>A method is defined to assess disruption risks to prioritized activities and supporting resources.</x:v>
      </x:c>
      <x:c r="E22" s="30" t="str">
        <x:v>Disruption risk method</x:v>
      </x:c>
      <x:c r="F22" s="30" t="str">
        <x:v>High</x:v>
      </x:c>
      <x:c r="G22" s="30" t="str"/>
      <x:c r="H22" s="53"/>
      <x:c r="I22" s="30" t="str"/>
      <x:c r="J22" s="30" t="str"/>
      <x:c r="K22" s="30" t="str"/>
      <x:c r="L22" s="30" t="str"/>
      <x:c r="M22" s="30" t="str"/>
    </x:row>
    <x:row r="23">
      <x:c r="A23" s="30" t="str"/>
      <x:c r="B23" s="30" t="str">
        <x:v>BCMS-S1-013</x:v>
      </x:c>
      <x:c r="C23" s="30" t="str">
        <x:v>Risk Results</x:v>
      </x:c>
      <x:c r="D23" s="30" t="str">
        <x:v>Initial disruption risk assessment is completed for priority activities/resources.</x:v>
      </x:c>
      <x:c r="E23" s="30" t="str">
        <x:v>Risk assessment</x:v>
      </x:c>
      <x:c r="F23" s="30" t="str">
        <x:v>High</x:v>
      </x:c>
      <x:c r="G23" s="30" t="str"/>
      <x:c r="H23" s="53"/>
      <x:c r="I23" s="30" t="str"/>
      <x:c r="J23" s="30" t="str"/>
      <x:c r="K23" s="30" t="str"/>
      <x:c r="L23" s="30" t="str"/>
      <x:c r="M23" s="30" t="str"/>
    </x:row>
    <x:row r="24">
      <x:c r="A24" s="30" t="str"/>
      <x:c r="B24" s="30" t="str">
        <x:v>BCMS-S1-014</x:v>
      </x:c>
      <x:c r="C24" s="30" t="str">
        <x:v>Strategy</x:v>
      </x:c>
      <x:c r="D24" s="30" t="str">
        <x:v>Continuity strategies and solutions are selected using BIA/risk outputs and feasibility considerations.</x:v>
      </x:c>
      <x:c r="E24" s="30" t="str">
        <x:v>Strategy decision record</x:v>
      </x:c>
      <x:c r="F24" s="30" t="str">
        <x:v>High</x:v>
      </x:c>
      <x:c r="G24" s="30" t="str"/>
      <x:c r="H24" s="53"/>
      <x:c r="I24" s="30" t="str"/>
      <x:c r="J24" s="30" t="str"/>
      <x:c r="K24" s="30" t="str"/>
      <x:c r="L24" s="30" t="str"/>
      <x:c r="M24" s="30" t="str"/>
    </x:row>
    <x:row r="25">
      <x:c r="A25" s="30" t="str"/>
      <x:c r="B25" s="30" t="str">
        <x:v>BCMS-S1-015</x:v>
      </x:c>
      <x:c r="C25" s="30" t="str">
        <x:v>Resources</x:v>
      </x:c>
      <x:c r="D25" s="30" t="str">
        <x:v>People, facilities, technology, data, suppliers and logistics needed for continuity solutions are identified.</x:v>
      </x:c>
      <x:c r="E25" s="30" t="str">
        <x:v>Resource requirements</x:v>
      </x:c>
      <x:c r="F25" s="30" t="str">
        <x:v>High</x:v>
      </x:c>
      <x:c r="G25" s="30" t="str"/>
      <x:c r="H25" s="53"/>
      <x:c r="I25" s="30" t="str"/>
      <x:c r="J25" s="30" t="str"/>
      <x:c r="K25" s="30" t="str"/>
      <x:c r="L25" s="30" t="str"/>
      <x:c r="M25" s="30" t="str"/>
    </x:row>
    <x:row r="26">
      <x:c r="A26" s="30" t="str"/>
      <x:c r="B26" s="30" t="str">
        <x:v>BCMS-S1-016</x:v>
      </x:c>
      <x:c r="C26" s="30" t="str">
        <x:v>Plans</x:v>
      </x:c>
      <x:c r="D26" s="30" t="str">
        <x:v>Business continuity plans/procedures are defined for priority services and activities.</x:v>
      </x:c>
      <x:c r="E26" s="30" t="str">
        <x:v>BC plans</x:v>
      </x:c>
      <x:c r="F26" s="30" t="str">
        <x:v>High</x:v>
      </x:c>
      <x:c r="G26" s="30" t="str"/>
      <x:c r="H26" s="53"/>
      <x:c r="I26" s="30" t="str"/>
      <x:c r="J26" s="30" t="str"/>
      <x:c r="K26" s="30" t="str"/>
      <x:c r="L26" s="30" t="str"/>
      <x:c r="M26" s="30" t="str"/>
    </x:row>
    <x:row r="27">
      <x:c r="A27" s="30" t="str"/>
      <x:c r="B27" s="30" t="str">
        <x:v>BCMS-S1-017</x:v>
      </x:c>
      <x:c r="C27" s="30" t="str">
        <x:v>Response Structure</x:v>
      </x:c>
      <x:c r="D27" s="30" t="str">
        <x:v>Incident response / strategic-tactical-operational coordination is defined and understood.</x:v>
      </x:c>
      <x:c r="E27" s="30" t="str">
        <x:v>Response structure / role cards</x:v>
      </x:c>
      <x:c r="F27" s="30" t="str">
        <x:v>High</x:v>
      </x:c>
      <x:c r="G27" s="30" t="str"/>
      <x:c r="H27" s="53"/>
      <x:c r="I27" s="30" t="str"/>
      <x:c r="J27" s="30" t="str"/>
      <x:c r="K27" s="30" t="str"/>
      <x:c r="L27" s="30" t="str"/>
      <x:c r="M27" s="30" t="str"/>
    </x:row>
    <x:row r="28">
      <x:c r="A28" s="30" t="str"/>
      <x:c r="B28" s="30" t="str">
        <x:v>BCMS-S1-018</x:v>
      </x:c>
      <x:c r="C28" s="30" t="str">
        <x:v>Warning &amp; Communication</x:v>
      </x:c>
      <x:c r="D28" s="30" t="str">
        <x:v>Notification, escalation and stakeholder communication arrangements are defined.</x:v>
      </x:c>
      <x:c r="E28" s="30" t="str">
        <x:v>Communication plan / contact lists</x:v>
      </x:c>
      <x:c r="F28" s="30" t="str">
        <x:v>High</x:v>
      </x:c>
      <x:c r="G28" s="30" t="str"/>
      <x:c r="H28" s="53"/>
      <x:c r="I28" s="30" t="str"/>
      <x:c r="J28" s="30" t="str"/>
      <x:c r="K28" s="30" t="str"/>
      <x:c r="L28" s="30" t="str"/>
      <x:c r="M28" s="30" t="str"/>
    </x:row>
    <x:row r="29">
      <x:c r="A29" s="30" t="str"/>
      <x:c r="B29" s="30" t="str">
        <x:v>BCMS-S1-019</x:v>
      </x:c>
      <x:c r="C29" s="30" t="str">
        <x:v>ICT / Data</x:v>
      </x:c>
      <x:c r="D29" s="30" t="str">
        <x:v>Technology and data recovery requirements are aligned with business recovery priorities.</x:v>
      </x:c>
      <x:c r="E29" s="30" t="str">
        <x:v>ICT recovery requirements / RPO alignment</x:v>
      </x:c>
      <x:c r="F29" s="30" t="str">
        <x:v>High</x:v>
      </x:c>
      <x:c r="G29" s="30" t="str"/>
      <x:c r="H29" s="53"/>
      <x:c r="I29" s="30" t="str"/>
      <x:c r="J29" s="30" t="str"/>
      <x:c r="K29" s="30" t="str"/>
      <x:c r="L29" s="30" t="str"/>
      <x:c r="M29" s="30" t="str"/>
    </x:row>
    <x:row r="30">
      <x:c r="A30" s="30" t="str"/>
      <x:c r="B30" s="30" t="str">
        <x:v>BCMS-S1-020</x:v>
      </x:c>
      <x:c r="C30" s="30" t="str">
        <x:v>Suppliers</x:v>
      </x:c>
      <x:c r="D30" s="30" t="str">
        <x:v>Critical supplier and outsourced-service continuity requirements are identified and managed.</x:v>
      </x:c>
      <x:c r="E30" s="30" t="str">
        <x:v>Supplier continuity controls</x:v>
      </x:c>
      <x:c r="F30" s="30" t="str">
        <x:v>Medium</x:v>
      </x:c>
      <x:c r="G30" s="30" t="str"/>
      <x:c r="H30" s="53"/>
      <x:c r="I30" s="30" t="str"/>
      <x:c r="J30" s="30" t="str"/>
      <x:c r="K30" s="30" t="str"/>
      <x:c r="L30" s="30" t="str"/>
      <x:c r="M30" s="30" t="str"/>
    </x:row>
    <x:row r="31">
      <x:c r="A31" s="30" t="str"/>
      <x:c r="B31" s="30" t="str">
        <x:v>BCMS-S1-021</x:v>
      </x:c>
      <x:c r="C31" s="30" t="str">
        <x:v>Workarounds</x:v>
      </x:c>
      <x:c r="D31" s="30" t="str">
        <x:v>Manual or alternate operating procedures are documented where needed.</x:v>
      </x:c>
      <x:c r="E31" s="30" t="str">
        <x:v>Workaround procedures</x:v>
      </x:c>
      <x:c r="F31" s="30" t="str">
        <x:v>Medium</x:v>
      </x:c>
      <x:c r="G31" s="30" t="str"/>
      <x:c r="H31" s="53"/>
      <x:c r="I31" s="30" t="str"/>
      <x:c r="J31" s="30" t="str"/>
      <x:c r="K31" s="30" t="str"/>
      <x:c r="L31" s="30" t="str"/>
      <x:c r="M31" s="30" t="str"/>
    </x:row>
    <x:row r="32">
      <x:c r="A32" s="30" t="str"/>
      <x:c r="B32" s="30" t="str">
        <x:v>BCMS-S1-022</x:v>
      </x:c>
      <x:c r="C32" s="30" t="str">
        <x:v>Facilities</x:v>
      </x:c>
      <x:c r="D32" s="30" t="str">
        <x:v>Alternate workplace/site arrangements are defined where relevant.</x:v>
      </x:c>
      <x:c r="E32" s="30" t="str">
        <x:v>Alternate site strategy</x:v>
      </x:c>
      <x:c r="F32" s="30" t="str">
        <x:v>Medium</x:v>
      </x:c>
      <x:c r="G32" s="30" t="str"/>
      <x:c r="H32" s="53"/>
      <x:c r="I32" s="30" t="str"/>
      <x:c r="J32" s="30" t="str"/>
      <x:c r="K32" s="30" t="str"/>
      <x:c r="L32" s="30" t="str"/>
      <x:c r="M32" s="30" t="str"/>
    </x:row>
    <x:row r="33">
      <x:c r="A33" s="30" t="str"/>
      <x:c r="B33" s="30" t="str">
        <x:v>BCMS-S1-023</x:v>
      </x:c>
      <x:c r="C33" s="30" t="str">
        <x:v>Competence</x:v>
      </x:c>
      <x:c r="D33" s="30" t="str">
        <x:v>BCMS competence needs are identified for relevant roles.</x:v>
      </x:c>
      <x:c r="E33" s="30" t="str">
        <x:v>Competence matrix / training plan</x:v>
      </x:c>
      <x:c r="F33" s="30" t="str">
        <x:v>Medium</x:v>
      </x:c>
      <x:c r="G33" s="30" t="str"/>
      <x:c r="H33" s="53"/>
      <x:c r="I33" s="30" t="str"/>
      <x:c r="J33" s="30" t="str"/>
      <x:c r="K33" s="30" t="str"/>
      <x:c r="L33" s="30" t="str"/>
      <x:c r="M33" s="30" t="str"/>
    </x:row>
    <x:row r="34">
      <x:c r="A34" s="30" t="str"/>
      <x:c r="B34" s="30" t="str">
        <x:v>BCMS-S1-024</x:v>
      </x:c>
      <x:c r="C34" s="30" t="str">
        <x:v>Awareness</x:v>
      </x:c>
      <x:c r="D34" s="30" t="str">
        <x:v>Personnel understand relevant continuity responsibilities, escalation and response expectations.</x:v>
      </x:c>
      <x:c r="E34" s="30" t="str">
        <x:v>Awareness evidence</x:v>
      </x:c>
      <x:c r="F34" s="30" t="str">
        <x:v>Medium</x:v>
      </x:c>
      <x:c r="G34" s="30" t="str"/>
      <x:c r="H34" s="53"/>
      <x:c r="I34" s="30" t="str"/>
      <x:c r="J34" s="30" t="str"/>
      <x:c r="K34" s="30" t="str"/>
      <x:c r="L34" s="30" t="str"/>
      <x:c r="M34" s="30" t="str"/>
    </x:row>
    <x:row r="35">
      <x:c r="A35" s="30" t="str"/>
      <x:c r="B35" s="30" t="str">
        <x:v>BCMS-S1-025</x:v>
      </x:c>
      <x:c r="C35" s="30" t="str">
        <x:v>Documented Information</x:v>
      </x:c>
      <x:c r="D35" s="30" t="str">
        <x:v>BCMS documents and records are controlled and available during disruption.</x:v>
      </x:c>
      <x:c r="E35" s="30" t="str">
        <x:v>Documented information controls</x:v>
      </x:c>
      <x:c r="F35" s="30" t="str">
        <x:v>Medium</x:v>
      </x:c>
      <x:c r="G35" s="30" t="str"/>
      <x:c r="H35" s="53"/>
      <x:c r="I35" s="30" t="str"/>
      <x:c r="J35" s="30" t="str"/>
      <x:c r="K35" s="30" t="str"/>
      <x:c r="L35" s="30" t="str"/>
      <x:c r="M35" s="30" t="str"/>
    </x:row>
    <x:row r="36">
      <x:c r="A36" s="30" t="str"/>
      <x:c r="B36" s="30" t="str">
        <x:v>BCMS-S1-026</x:v>
      </x:c>
      <x:c r="C36" s="30" t="str">
        <x:v>Exercise Programme</x:v>
      </x:c>
      <x:c r="D36" s="30" t="str">
        <x:v>An exercise/test programme covers critical plans, people, assumptions and dependencies.</x:v>
      </x:c>
      <x:c r="E36" s="30" t="str">
        <x:v>Exercise programme</x:v>
      </x:c>
      <x:c r="F36" s="30" t="str">
        <x:v>High</x:v>
      </x:c>
      <x:c r="G36" s="30" t="str"/>
      <x:c r="H36" s="53"/>
      <x:c r="I36" s="30" t="str"/>
      <x:c r="J36" s="30" t="str"/>
      <x:c r="K36" s="30" t="str"/>
      <x:c r="L36" s="30" t="str"/>
      <x:c r="M36" s="30" t="str"/>
    </x:row>
    <x:row r="37">
      <x:c r="A37" s="30" t="str"/>
      <x:c r="B37" s="30" t="str">
        <x:v>BCMS-S1-027</x:v>
      </x:c>
      <x:c r="C37" s="30" t="str">
        <x:v>Exercise Evaluation</x:v>
      </x:c>
      <x:c r="D37" s="30" t="str">
        <x:v>Exercise results are evaluated and actions tracked to closure.</x:v>
      </x:c>
      <x:c r="E37" s="30" t="str">
        <x:v>Exercise reports / action tracker</x:v>
      </x:c>
      <x:c r="F37" s="30" t="str">
        <x:v>High</x:v>
      </x:c>
      <x:c r="G37" s="30" t="str"/>
      <x:c r="H37" s="53"/>
      <x:c r="I37" s="30" t="str"/>
      <x:c r="J37" s="30" t="str"/>
      <x:c r="K37" s="30" t="str"/>
      <x:c r="L37" s="30" t="str"/>
      <x:c r="M37" s="30" t="str"/>
    </x:row>
    <x:row r="38">
      <x:c r="A38" s="30" t="str"/>
      <x:c r="B38" s="30" t="str">
        <x:v>BCMS-S1-028</x:v>
      </x:c>
      <x:c r="C38" s="30" t="str">
        <x:v>Performance Monitoring</x:v>
      </x:c>
      <x:c r="D38" s="30" t="str">
        <x:v>BCMS performance indicators and capability reviews are defined.</x:v>
      </x:c>
      <x:c r="E38" s="30" t="str">
        <x:v>Monitoring plan</x:v>
      </x:c>
      <x:c r="F38" s="30" t="str">
        <x:v>Medium</x:v>
      </x:c>
      <x:c r="G38" s="30" t="str"/>
      <x:c r="H38" s="53"/>
      <x:c r="I38" s="30" t="str"/>
      <x:c r="J38" s="30" t="str"/>
      <x:c r="K38" s="30" t="str"/>
      <x:c r="L38" s="30" t="str"/>
      <x:c r="M38" s="30" t="str"/>
    </x:row>
    <x:row r="39">
      <x:c r="A39" s="30" t="str"/>
      <x:c r="B39" s="30" t="str">
        <x:v>BCMS-S1-029</x:v>
      </x:c>
      <x:c r="C39" s="30" t="str">
        <x:v>Internal Audit</x:v>
      </x:c>
      <x:c r="D39" s="30" t="str">
        <x:v>A risk-based BCMS internal audit programme is planned.</x:v>
      </x:c>
      <x:c r="E39" s="30" t="str">
        <x:v>Audit programme</x:v>
      </x:c>
      <x:c r="F39" s="30" t="str">
        <x:v>Medium</x:v>
      </x:c>
      <x:c r="G39" s="30" t="str"/>
      <x:c r="H39" s="53"/>
      <x:c r="I39" s="30" t="str"/>
      <x:c r="J39" s="30" t="str"/>
      <x:c r="K39" s="30" t="str"/>
      <x:c r="L39" s="30" t="str"/>
      <x:c r="M39" s="30" t="str"/>
    </x:row>
    <x:row r="40">
      <x:c r="A40" s="30" t="str"/>
      <x:c r="B40" s="30" t="str">
        <x:v>BCMS-S1-030</x:v>
      </x:c>
      <x:c r="C40" s="30" t="str">
        <x:v>Management Review</x:v>
      </x:c>
      <x:c r="D40" s="30" t="str">
        <x:v>Management review inputs, cadence and decision responsibilities are defined.</x:v>
      </x:c>
      <x:c r="E40" s="30" t="str">
        <x:v>Management review plan</x:v>
      </x:c>
      <x:c r="F40" s="30" t="str">
        <x:v>Medium</x:v>
      </x:c>
      <x:c r="G40" s="30" t="str"/>
      <x:c r="H40" s="53"/>
      <x:c r="I40" s="30" t="str"/>
      <x:c r="J40" s="30" t="str"/>
      <x:c r="K40" s="30" t="str"/>
      <x:c r="L40" s="30" t="str"/>
      <x:c r="M40" s="30" t="str"/>
    </x:row>
    <x:row r="41">
      <x:c r="A41" s="30" t="str"/>
      <x:c r="B41" s="30" t="str">
        <x:v>BCMS-S1-031</x:v>
      </x:c>
      <x:c r="C41" s="30" t="str">
        <x:v>Corrective Action</x:v>
      </x:c>
      <x:c r="D41" s="30" t="str">
        <x:v>Nonconformity, incident lessons and exercise gaps are addressed through corrective action.</x:v>
      </x:c>
      <x:c r="E41" s="30" t="str">
        <x:v>Corrective action process</x:v>
      </x:c>
      <x:c r="F41" s="30" t="str">
        <x:v>High</x:v>
      </x:c>
      <x:c r="G41" s="30" t="str"/>
      <x:c r="H41" s="53"/>
      <x:c r="I41" s="30" t="str"/>
      <x:c r="J41" s="30" t="str"/>
      <x:c r="K41" s="30" t="str"/>
      <x:c r="L41" s="30" t="str"/>
      <x:c r="M41" s="30" t="str"/>
    </x:row>
    <x:row r="42">
      <x:c r="A42" s="30" t="str"/>
      <x:c r="B42" s="30" t="str">
        <x:v>BCMS-S1-032</x:v>
      </x:c>
      <x:c r="C42" s="30" t="str">
        <x:v>Readiness</x:v>
      </x:c>
      <x:c r="D42" s="30" t="str">
        <x:v>Management has reviewed implementation readiness, material gaps and priorities before formal operation.</x:v>
      </x:c>
      <x:c r="E42" s="30" t="str">
        <x:v>Readiness decision / minutes</x:v>
      </x:c>
      <x:c r="F42" s="30" t="str">
        <x:v>Medium</x:v>
      </x:c>
      <x:c r="G42" s="30" t="str"/>
      <x:c r="H42" s="53"/>
      <x:c r="I42" s="30" t="str"/>
      <x:c r="J42" s="30" t="str"/>
      <x:c r="K42" s="30" t="str"/>
      <x:c r="L42" s="30" t="str"/>
      <x:c r="M42" s="30" t="str"/>
    </x:row>
  </x:sheetData>
  <x:mergeCells>
    <x:mergeCell ref="A1:M1"/>
    <x:mergeCell ref="A2:M2"/>
    <x:mergeCell ref="A3:M3"/>
    <x:mergeCell ref="A4:M4"/>
  </x:mergeCells>
  <x:conditionalFormatting sqref="F6:F42">
    <x:cfRule type="expression" dxfId="0" priority="1">
      <x:formula>F6="Completed"</x:formula>
    </x:cfRule>
    <x:cfRule type="expression" dxfId="1" priority="2">
      <x:formula>F6="Closed"</x:formula>
    </x:cfRule>
    <x:cfRule type="expression" dxfId="2" priority="3">
      <x:formula>F6="Conforming"</x:formula>
    </x:cfRule>
    <x:cfRule type="expression" dxfId="3" priority="4">
      <x:formula>F6="Validated"</x:formula>
    </x:cfRule>
    <x:cfRule type="expression" dxfId="4" priority="5">
      <x:formula>F6="Low"</x:formula>
    </x:cfRule>
    <x:cfRule type="expression" dxfId="5" priority="6">
      <x:formula>F6="In Progress"</x:formula>
    </x:cfRule>
    <x:cfRule type="expression" dxfId="6" priority="7">
      <x:formula>F6="Partially Conforming"</x:formula>
    </x:cfRule>
    <x:cfRule type="expression" dxfId="7" priority="8">
      <x:formula>F6="OFI"</x:formula>
    </x:cfRule>
    <x:cfRule type="expression" dxfId="8" priority="9">
      <x:formula>F6="Medium"</x:formula>
    </x:cfRule>
    <x:cfRule type="expression" dxfId="9" priority="10">
      <x:formula>F6="Open"</x:formula>
    </x:cfRule>
    <x:cfRule type="expression" dxfId="10" priority="11">
      <x:formula>F6="Blocked"</x:formula>
    </x:cfRule>
    <x:cfRule type="expression" dxfId="11" priority="12">
      <x:formula>F6="Nonconforming"</x:formula>
    </x:cfRule>
    <x:cfRule type="expression" dxfId="12" priority="13">
      <x:formula>F6="Major NC"</x:formula>
    </x:cfRule>
    <x:cfRule type="expression" dxfId="13" priority="14">
      <x:formula>F6="Minor NC"</x:formula>
    </x:cfRule>
    <x:cfRule type="expression" dxfId="14" priority="15">
      <x:formula>F6="High"</x:formula>
    </x:cfRule>
    <x:cfRule type="expression" dxfId="15" priority="16">
      <x:formula>F6="Critical"</x:formula>
    </x:cfRule>
    <x:cfRule type="expression" dxfId="16" priority="17">
      <x:formula>F6="Not Started"</x:formula>
    </x:cfRule>
    <x:cfRule type="expression" dxfId="17" priority="18">
      <x:formula>F6="Not Assessed"</x:formula>
    </x:cfRule>
    <x:cfRule type="expression" dxfId="18" priority="19">
      <x:formula>F6="N/A"</x:formula>
    </x:cfRule>
    <x:cfRule type="expression" dxfId="19" priority="20">
      <x:formula>F6="No Action"</x:formula>
    </x:cfRule>
    <x:cfRule type="expression" dxfId="20" priority="21">
      <x:formula>F6="Due Soon"</x:formula>
    </x:cfRule>
    <x:cfRule type="expression" dxfId="21" priority="22">
      <x:formula>F6="Overdue"</x:formula>
    </x:cfRule>
    <x:cfRule type="expression" dxfId="22" priority="23">
      <x:formula>F6="On Track"</x:formula>
    </x:cfRule>
    <x:cfRule type="expression" dxfId="23" priority="24">
      <x:formula>F6="Draft"</x:formula>
    </x:cfRule>
  </x:conditionalFormatting>
  <x:conditionalFormatting sqref="I6:I42">
    <x:cfRule type="expression" dxfId="24" priority="25">
      <x:formula>I6="Completed"</x:formula>
    </x:cfRule>
    <x:cfRule type="expression" dxfId="25" priority="26">
      <x:formula>I6="Closed"</x:formula>
    </x:cfRule>
    <x:cfRule type="expression" dxfId="26" priority="27">
      <x:formula>I6="Conforming"</x:formula>
    </x:cfRule>
    <x:cfRule type="expression" dxfId="27" priority="28">
      <x:formula>I6="Validated"</x:formula>
    </x:cfRule>
    <x:cfRule type="expression" dxfId="28" priority="29">
      <x:formula>I6="Low"</x:formula>
    </x:cfRule>
    <x:cfRule type="expression" dxfId="29" priority="30">
      <x:formula>I6="In Progress"</x:formula>
    </x:cfRule>
    <x:cfRule type="expression" dxfId="30" priority="31">
      <x:formula>I6="Partially Conforming"</x:formula>
    </x:cfRule>
    <x:cfRule type="expression" dxfId="31" priority="32">
      <x:formula>I6="OFI"</x:formula>
    </x:cfRule>
    <x:cfRule type="expression" dxfId="32" priority="33">
      <x:formula>I6="Medium"</x:formula>
    </x:cfRule>
    <x:cfRule type="expression" dxfId="33" priority="34">
      <x:formula>I6="Open"</x:formula>
    </x:cfRule>
    <x:cfRule type="expression" dxfId="34" priority="35">
      <x:formula>I6="Blocked"</x:formula>
    </x:cfRule>
    <x:cfRule type="expression" dxfId="35" priority="36">
      <x:formula>I6="Nonconforming"</x:formula>
    </x:cfRule>
    <x:cfRule type="expression" dxfId="36" priority="37">
      <x:formula>I6="Major NC"</x:formula>
    </x:cfRule>
    <x:cfRule type="expression" dxfId="37" priority="38">
      <x:formula>I6="Minor NC"</x:formula>
    </x:cfRule>
    <x:cfRule type="expression" dxfId="38" priority="39">
      <x:formula>I6="High"</x:formula>
    </x:cfRule>
    <x:cfRule type="expression" dxfId="39" priority="40">
      <x:formula>I6="Critical"</x:formula>
    </x:cfRule>
    <x:cfRule type="expression" dxfId="40" priority="41">
      <x:formula>I6="Not Started"</x:formula>
    </x:cfRule>
    <x:cfRule type="expression" dxfId="41" priority="42">
      <x:formula>I6="Not Assessed"</x:formula>
    </x:cfRule>
    <x:cfRule type="expression" dxfId="42" priority="43">
      <x:formula>I6="N/A"</x:formula>
    </x:cfRule>
    <x:cfRule type="expression" dxfId="43" priority="44">
      <x:formula>I6="No Action"</x:formula>
    </x:cfRule>
    <x:cfRule type="expression" dxfId="44" priority="45">
      <x:formula>I6="Due Soon"</x:formula>
    </x:cfRule>
    <x:cfRule type="expression" dxfId="45" priority="46">
      <x:formula>I6="Overdue"</x:formula>
    </x:cfRule>
    <x:cfRule type="expression" dxfId="46" priority="47">
      <x:formula>I6="On Track"</x:formula>
    </x:cfRule>
    <x:cfRule type="expression" dxfId="47" priority="48">
      <x:formula>I6="Draft"</x:formula>
    </x:cfRule>
  </x:conditionalFormatting>
  <x:dataValidations count="3">
    <x:dataValidation type="list" sqref="A6:A42">
      <x:formula1>"Example Data,Actual Data"</x:formula1>
    </x:dataValidation>
    <x:dataValidation type="list" sqref="F6:F42">
      <x:formula1>"High,Medium,Low"</x:formula1>
    </x:dataValidation>
    <x:dataValidation type="list" sqref="I6:I42">
      <x:formula1>"Not Started,In Progress,Blocked,Completed,N/A"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29b55e9e0394368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Step 1 BCMS Readiness Summary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BCMS-CHK-001 | Version: 1.0 | Effective Date: 2026-09-18 | Applied Standard: ISO 22301:2019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IF(COUNTIF('Step 1 Checklist'!$A$6:$A$42,"Actual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Checks</x:v>
      </x:c>
      <x:c r="B8" s="64" t="n">
        <x:f>COUNTIF('Step 1 Checklist'!$A$6:$A$42,"Actual Data")</x:f>
        <x:v>0</x:v>
      </x:c>
    </x:row>
    <x:row r="9">
      <x:c r="A9" s="22" t="str">
        <x:v>Completed</x:v>
      </x:c>
      <x:c r="B9" s="64" t="n">
        <x:f>COUNTIFS('Step 1 Checklist'!$A$6:$A$42,"Actual Data",'Step 1 Checklist'!$I$6:$I$42,"Completed")</x:f>
        <x:v>0</x:v>
      </x:c>
    </x:row>
    <x:row r="10">
      <x:c r="A10" s="22" t="str">
        <x:v>In Progress</x:v>
      </x:c>
      <x:c r="B10" s="64" t="n">
        <x:f>COUNTIFS('Step 1 Checklist'!$A$6:$A$42,"Actual Data",'Step 1 Checklist'!$I$6:$I$42,"In Progress")</x:f>
        <x:v>0</x:v>
      </x:c>
    </x:row>
    <x:row r="11">
      <x:c r="A11" s="22" t="str">
        <x:v>Blocked</x:v>
      </x:c>
      <x:c r="B11" s="64" t="n">
        <x:f>COUNTIFS('Step 1 Checklist'!$A$6:$A$42,"Actual Data",'Step 1 Checklist'!$I$6:$I$42,"Blocked")</x:f>
        <x:v>0</x:v>
      </x:c>
    </x:row>
    <x:row r="12">
      <x:c r="A12" s="22" t="str">
        <x:v>Not Started</x:v>
      </x:c>
      <x:c r="B12" s="64" t="n">
        <x:f>COUNTIFS('Step 1 Checklist'!$A$6:$A$42,"Actual Data",'Step 1 Checklist'!$I$6:$I$42,"Not Started")</x:f>
        <x:v>0</x:v>
      </x:c>
    </x:row>
    <x:row r="13">
      <x:c r="A13" s="22" t="str">
        <x:v>High Priority Open</x:v>
      </x:c>
      <x:c r="B13" s="64" t="n">
        <x:f>COUNTIFS('Step 1 Checklist'!$A$6:$A$42,"Actual Data",'Step 1 Checklist'!$F$6:$F$42,"High",'Step 1 Checklist'!$I$6:$I$42,"&lt;&gt;Completed",'Step 1 Checklist'!$I$6:$I$42,"&lt;&gt;N/A")</x:f>
        <x:v>0</x:v>
      </x:c>
    </x:row>
    <x:row r="14">
      <x:c r="A14" s="22" t="str">
        <x:v>N/A</x:v>
      </x:c>
      <x:c r="B14" s="64" t="n">
        <x:f>COUNTIFS('Step 1 Checklist'!$A$6:$A$42,"Actual Data",'Step 1 Checklist'!$I$6:$I$42,"N/A")</x:f>
        <x:v>0</x:v>
      </x:c>
    </x:row>
    <x:row r="15">
      <x:c r="A15" s="22" t="str">
        <x:v>Actual Completion %</x:v>
      </x:c>
      <x:c r="B15" s="68" t="n">
        <x:f>IFERROR(COUNTIFS('Step 1 Checklist'!$A$6:$A$42,"Actual Data",'Step 1 Checklist'!$I$6:$I$42,"Completed")/(COUNTIF('Step 1 Checklist'!$A$6:$A$42,"Actual Data")-COUNTIFS('Step 1 Checklist'!$A$6:$A$42,"Actual Data",'Step 1 Checklist'!$I$6:$I$42,"N/A")),0)</x:f>
        <x:v>0</x:v>
      </x:c>
    </x:row>
    <x:row r="16">
      <x:c r="A16" s="22" t="str">
        <x:v>Example Rows (excluded)</x:v>
      </x:c>
      <x:c r="B16" s="64" t="n">
        <x:f>COUNTIF('Step 1 Checklist'!$A$6:$A$42,"Example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d272717f804d4a54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2" hidden="0" customWidth="1"/>
    <x:col min="3" max="3" width="4" hidden="0" customWidth="1"/>
    <x:col min="4" max="4" width="15" hidden="0" customWidth="1"/>
    <x:col min="5" max="5" width="15" hidden="0" customWidth="1"/>
  </x:cols>
  <x:sheetData>
    <x:row r="1" ht="26" customHeight="1">
      <x:c r="A1" s="5" t="str">
        <x:v>Chart Data - Step 1 BCMS</x:v>
      </x:c>
      <x:c r="B1" s="5"/>
      <x:c r="C1" s="5"/>
      <x:c r="D1" s="5"/>
      <x:c r="E1" s="5"/>
    </x:row>
    <x:row r="2">
      <x:c r="A2" s="12" t="str">
        <x:v>Document Code: BCMS-CHK-001 | Version: 1.0 | Effective Date: 2026-09-18 | Applied Standard: ISO 22301:2019 + Amd 1:2024 | Classification: INTERNAL</x:v>
      </x:c>
      <x:c r="B2" s="12"/>
      <x:c r="C2" s="12"/>
      <x:c r="D2" s="12"/>
      <x:c r="E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IF(COUNTIF('Step 1 Checklist'!$A$6:$A$42,"Actual Data")&gt;0,"Actual Data","Illustrative Data")</x:f>
        <x:v>Illustrative Data</x:v>
      </x:c>
    </x:row>
    <x:row r="8">
      <x:c r="A8" s="22" t="str">
        <x:v>Status</x:v>
      </x:c>
      <x:c r="B8" s="22" t="str">
        <x:v>Count</x:v>
      </x:c>
    </x:row>
    <x:row r="9">
      <x:c r="A9" t="str">
        <x:v>Not Started</x:v>
      </x:c>
      <x:c r="B9" t="n">
        <x:f>IF($B$6="Actual Data",COUNTIFS('Step 1 Checklist'!$A$6:$A$42,"Actual Data",'Step 1 Checklist'!$I$6:$I$42,A9),COUNTIFS('Step 1 Checklist'!$A$6:$A$42,"Example Data",'Step 1 Checklist'!$I$6:$I$42,A9))</x:f>
        <x:v>1</x:v>
      </x:c>
    </x:row>
    <x:row r="10">
      <x:c r="A10" t="str">
        <x:v>In Progress</x:v>
      </x:c>
      <x:c r="B10" t="n">
        <x:f>IF($B$6="Actual Data",COUNTIFS('Step 1 Checklist'!$A$6:$A$42,"Actual Data",'Step 1 Checklist'!$I$6:$I$42,A10),COUNTIFS('Step 1 Checklist'!$A$6:$A$42,"Example Data",'Step 1 Checklist'!$I$6:$I$42,A10))</x:f>
        <x:v>1</x:v>
      </x:c>
    </x:row>
    <x:row r="11">
      <x:c r="A11" t="str">
        <x:v>Blocked</x:v>
      </x:c>
      <x:c r="B11" t="n">
        <x:f>IF($B$6="Actual Data",COUNTIFS('Step 1 Checklist'!$A$6:$A$42,"Actual Data",'Step 1 Checklist'!$I$6:$I$42,A11),COUNTIFS('Step 1 Checklist'!$A$6:$A$42,"Example Data",'Step 1 Checklist'!$I$6:$I$42,A11))</x:f>
        <x:v>1</x:v>
      </x:c>
    </x:row>
    <x:row r="12">
      <x:c r="A12" t="str">
        <x:v>Completed</x:v>
      </x:c>
      <x:c r="B12" t="n">
        <x:f>IF($B$6="Actual Data",COUNTIFS('Step 1 Checklist'!$A$6:$A$42,"Actual Data",'Step 1 Checklist'!$I$6:$I$42,A12),COUNTIFS('Step 1 Checklist'!$A$6:$A$42,"Example Data",'Step 1 Checklist'!$I$6:$I$42,A12))</x:f>
        <x:v>2</x:v>
      </x:c>
    </x:row>
    <x:row r="13">
      <x:c r="A13" t="str">
        <x:v>N/A</x:v>
      </x:c>
      <x:c r="B13" t="n">
        <x:f>IF($B$6="Actual Data",COUNTIFS('Step 1 Checklist'!$A$6:$A$42,"Actual Data",'Step 1 Checklist'!$I$6:$I$42,A13),COUNTIFS('Step 1 Checklist'!$A$6:$A$42,"Example Data",'Step 1 Checklist'!$I$6:$I$42,A13))</x:f>
        <x:v>0</x:v>
      </x:c>
    </x:row>
  </x:sheetData>
  <x:mergeCells>
    <x:mergeCell ref="A1:E1"/>
    <x:mergeCell ref="A2:E2"/>
    <x:mergeCell ref="A3:E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58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BCMS-CHK-001 | Version: 1.0 | Effective Date: 2026-09-18 | Applied Standard: ISO 22301:2019 + Amd 1:2024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22301:2019</x:v>
      </x:c>
      <x:c r="C11" s="30" t="str">
        <x:v>Business continuity management systems — Requirements.</x:v>
      </x:c>
      <x:c r="D11" s="30" t="str">
        <x:v>https://www.iso.org/standard/75106.html</x:v>
      </x:c>
    </x:row>
    <x:row r="12">
      <x:c r="A12" s="30" t="str">
        <x:v>Amendment</x:v>
      </x:c>
      <x:c r="B12" s="30" t="str">
        <x:v>ISO 22301:2019/Amd 1:2024</x:v>
      </x:c>
      <x:c r="C12" s="30" t="str">
        <x:v>Climate action changes applicable to ISO 22301:2019.</x:v>
      </x:c>
      <x:c r="D12" s="30" t="str">
        <x:v>https://www.iso.org/standard/88412.html</x:v>
      </x:c>
    </x:row>
    <x:row r="13">
      <x:c r="A13" s="30" t="str">
        <x:v>Guidance</x:v>
      </x:c>
      <x:c r="B13" s="30" t="str">
        <x:v>ISO 22313:2020</x:v>
      </x:c>
      <x:c r="C13" s="30" t="str">
        <x:v>Guidance on the use of ISO 22301.</x:v>
      </x:c>
      <x:c r="D13" s="30" t="str">
        <x:v>https://www.iso.org/standard/75107.html</x:v>
      </x:c>
    </x:row>
    <x:row r="14">
      <x:c r="A14" s="30" t="str">
        <x:v>Status</x:v>
      </x:c>
      <x:c r="B14" s="30" t="str">
        <x:v>Not Started</x:v>
      </x:c>
      <x:c r="C14" s="30" t="str"/>
      <x:c r="D14" s="30" t="str"/>
    </x:row>
    <x:row r="15">
      <x:c r="A15" s="30" t="str">
        <x:v>Status</x:v>
      </x:c>
      <x:c r="B15" s="30" t="str">
        <x:v>In Progress</x:v>
      </x:c>
      <x:c r="C15" s="30" t="str"/>
      <x:c r="D15" s="30" t="str"/>
    </x:row>
    <x:row r="16">
      <x:c r="A16" s="30" t="str">
        <x:v>Status</x:v>
      </x:c>
      <x:c r="B16" s="30" t="str">
        <x:v>Blocked</x:v>
      </x:c>
      <x:c r="C16" s="30" t="str"/>
      <x:c r="D16" s="30" t="str"/>
    </x:row>
    <x:row r="17">
      <x:c r="A17" s="30" t="str">
        <x:v>Status</x:v>
      </x:c>
      <x:c r="B17" s="30" t="str">
        <x:v>Completed</x:v>
      </x:c>
      <x:c r="C17" s="30" t="str"/>
      <x:c r="D17" s="30" t="str"/>
    </x:row>
    <x:row r="18">
      <x:c r="A18" s="30" t="str">
        <x:v>Status</x:v>
      </x:c>
      <x:c r="B18" s="30" t="str">
        <x:v>N/A</x:v>
      </x:c>
      <x:c r="C18" s="30" t="str"/>
      <x:c r="D18" s="30" t="str"/>
    </x:row>
    <x:row r="20" ht="30" customHeight="1">
      <x:c r="A20" s="37" t="str">
        <x:v>[Note] Organization-specific recovery targets, regulatory obligations, emergency contacts and critical supplier assumptions must be verified before controlled use.</x:v>
      </x:c>
      <x:c r="B20" s="37"/>
      <x:c r="C20" s="37"/>
      <x:c r="D20" s="37"/>
    </x:row>
  </x:sheetData>
  <x:mergeCells>
    <x:mergeCell ref="A1:D1"/>
    <x:mergeCell ref="A2:D2"/>
    <x:mergeCell ref="A3:D3"/>
    <x:mergeCell ref="A20:D20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BCMS-CHK-001 | Version: 1.0 | Effective Date: 2026-09-18 | Applied Standard: ISO 22301:2019 + Amd 1:2024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