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51e7ab7b948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121e169d6f604244"/>
    <x:sheet xmlns:r="http://schemas.openxmlformats.org/officeDocument/2006/relationships" name="BIA Checklist" sheetId="2" r:id="R7a7bc6ca26464113"/>
    <x:sheet xmlns:r="http://schemas.openxmlformats.org/officeDocument/2006/relationships" name="Summary" sheetId="3" r:id="R9ef8ad256d5f43b1"/>
    <x:sheet xmlns:r="http://schemas.openxmlformats.org/officeDocument/2006/relationships" name="Chart Data" sheetId="4" r:id="R77c21afa01ea4a85"/>
    <x:sheet xmlns:r="http://schemas.openxmlformats.org/officeDocument/2006/relationships" name="Reference Data" sheetId="5" r:id="Re687505a97594ccc"/>
    <x:sheet xmlns:r="http://schemas.openxmlformats.org/officeDocument/2006/relationships" name="Revision History" sheetId="6" r:id="R03f0e19813df4b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9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i/>
      <x:sz val="9"/>
      <x:color rgb="FFC00000"/>
      <x:name val="Carlito"/>
    </x:font>
    <x:font>
      <x:b/>
      <x:sz val="11"/>
      <x:color rgb="FF1F4E79"/>
      <x:name val="Carlito"/>
    </x:font>
    <x:font>
      <x:b/>
      <x:sz val="11"/>
      <x:color rgb="FF000000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  <x:fill>
      <x:patternFill patternType="solid">
        <x:fgColor rgb="FFFFF9E6"/>
      </x:patternFill>
    </x:fill>
  </x:fills>
  <x:borders count="2">
    <x:border/>
    <x:border/>
  </x:borders>
  <x:cellStyleXfs count="1">
    <x:xf numFmtId="0" fontId="0" fillId="0" borderId="0"/>
  </x:cellStyleXfs>
  <x:cellXfs count="6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2" fillId="6" borderId="0" xfId="0" applyNumberFormat="1" applyFont="1" applyFill="1" applyBorder="1" applyAlignment="1">
      <x:alignment vertical="top" wrapText="1"/>
    </x:xf>
    <x:xf numFmtId="0" fontId="2" fillId="6" borderId="1" xfId="0" applyNumberFormat="1" applyFont="1" applyFill="1" applyBorder="1" applyAlignment="1">
      <x:alignment vertical="top" wrapText="1"/>
    </x:xf>
    <x:xf numFmtId="0" fontId="2" fillId="5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2" fillId="5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 applyAlignment="1">
      <x:alignment horizontal="center" vertical="center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horizontal="center"/>
    </x:xf>
    <x:xf numFmtId="0" fontId="8" fillId="0" borderId="1" xfId="0" applyNumberFormat="1" applyFont="1" applyFill="1" applyBorder="1" applyAlignment="1">
      <x:alignment horizontal="center" vertical="center"/>
    </x:xf>
    <x:xf numFmtId="200" fontId="8" fillId="0" borderId="0" xfId="0" applyNumberFormat="1" applyFont="1" applyFill="1" applyBorder="1" applyAlignment="1">
      <x:alignment horizontal="center" vertical="center"/>
    </x:xf>
    <x:xf numFmtId="200" fontId="8" fillId="0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24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303806ee2f4408" /><Relationship Type="http://schemas.openxmlformats.org/officeDocument/2006/relationships/theme" Target="/xl/theme/theme1.xml" Id="R2edb6caae1514e95" /><Relationship Type="http://schemas.openxmlformats.org/officeDocument/2006/relationships/sharedStrings" Target="/xl/sharedStrings.xml" Id="R639947f7e8b14126" /><Relationship Type="http://schemas.openxmlformats.org/officeDocument/2006/relationships/worksheet" Target="/xl/worksheets/sheet1.xml" Id="R121e169d6f604244" /><Relationship Type="http://schemas.openxmlformats.org/officeDocument/2006/relationships/worksheet" Target="/xl/worksheets/sheet2.xml" Id="R7a7bc6ca26464113" /><Relationship Type="http://schemas.openxmlformats.org/officeDocument/2006/relationships/worksheet" Target="/xl/worksheets/sheet3.xml" Id="R9ef8ad256d5f43b1" /><Relationship Type="http://schemas.openxmlformats.org/officeDocument/2006/relationships/worksheet" Target="/xl/worksheets/sheet4.xml" Id="R77c21afa01ea4a85" /><Relationship Type="http://schemas.openxmlformats.org/officeDocument/2006/relationships/worksheet" Target="/xl/worksheets/sheet5.xml" Id="Re687505a97594ccc" /><Relationship Type="http://schemas.openxmlformats.org/officeDocument/2006/relationships/worksheet" Target="/xl/worksheets/sheet6.xml" Id="R03f0e19813df4b2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64a05c893e24c2a" /><Relationship Type="http://schemas.openxmlformats.org/officeDocument/2006/relationships/chart" Target="/xl/drawings/charts/chart2.xml" Id="Rf431f034872844aa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BIA Priority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Data'!$A$9:$A$12</c:f>
              <c:strCache>
                <c:ptCount val="0"/>
              </c:strCache>
            </c:strRef>
          </c:cat>
          <c:val>
            <c:numRef>
              <c:f>'Chart Data'!$B$9:$B$12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RTO Distribution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Data'!$D$9:$D$13</c:f>
              <c:strCache>
                <c:ptCount val="0"/>
              </c:strCache>
            </c:strRef>
          </c:cat>
          <c:val>
            <c:numRef>
              <c:f>'Chart Data'!$E$9:$E$13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6</xdr:row>
      <xdr:rowOff>0</xdr:rowOff>
    </xdr:from>
    <xdr:to>
      <xdr:col>9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64a05c893e24c2a"/>
        </a:graphicData>
      </a:graphic>
    </xdr:graphicFrame>
    <xdr:clientData/>
  </xdr:twoCellAnchor>
  <xdr:twoCellAnchor>
    <xdr:from>
      <xdr:col>9</xdr:col>
      <xdr:colOff>0</xdr:colOff>
      <xdr:row>6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431f034872844aa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BusinessImpactAnalysisChecklistTable" displayName="BusinessImpactAnalysisChecklistTable" ref="A5:Z55" headerRowCount="1" totalsRowCount="0" totalsRowShown="0">
  <x:tableColumns count="26">
    <x:tableColumn id="1" name="Data Type"/>
    <x:tableColumn id="2" name="BIA ID"/>
    <x:tableColumn id="3" name="Business Unit"/>
    <x:tableColumn id="4" name="Activity / Process"/>
    <x:tableColumn id="5" name="Product / Service Supported"/>
    <x:tableColumn id="6" name="Activity Owner"/>
    <x:tableColumn id="7" name="Peak / Critical Period"/>
    <x:tableColumn id="8" name="Financial Impact (1-5)"/>
    <x:tableColumn id="9" name="Operational Impact (1-5)"/>
    <x:tableColumn id="10" name="Customer / Stakeholder Impact (1-5)"/>
    <x:tableColumn id="11" name="Legal / Contractual Impact (1-5)"/>
    <x:tableColumn id="12" name="Reputation Impact (1-5)"/>
    <x:tableColumn id="13" name="Maximum Impact Score"/>
    <x:tableColumn id="14" name="MTPD (Hours)"/>
    <x:tableColumn id="15" name="RTO (Hours)"/>
    <x:tableColumn id="16" name="RTO Band"/>
    <x:tableColumn id="17" name="RPO (Hours)"/>
    <x:tableColumn id="18" name="Minimum Acceptable Service / Output"/>
    <x:tableColumn id="19" name="People Dependency"/>
    <x:tableColumn id="20" name="Facility Dependency"/>
    <x:tableColumn id="21" name="Technology / Data Dependency"/>
    <x:tableColumn id="22" name="Supplier / External Dependency"/>
    <x:tableColumn id="23" name="Manual / Alternate Workaround"/>
    <x:tableColumn id="24" name="Priority"/>
    <x:tableColumn id="25" name="Validation Status"/>
    <x:tableColumn id="26" name="Evidence /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41bf778c36c48b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859c3fbed3f14b85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0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6" customHeight="1">
      <x:c r="A1" s="5" t="str">
        <x:v>Business Impact Analysis Checklist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BCMS-CHK-003 | Version: 1.0 | Effective Date: 2026-09-18 | Applied Standard: ISO 22301:2019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4" ht="30" customHeight="1">
      <x:c r="A4" s="37" t="str">
        <x:v>[Note] MTPD, RTO, RPO and minimum service levels are business decisions. The illustrative values in this workbook must not be adopted without accountable owner validation.</x:v>
      </x:c>
      <x:c r="B4" s="37"/>
      <x:c r="C4" s="37"/>
      <x:c r="D4" s="37"/>
      <x:c r="E4" s="37"/>
      <x:c r="F4" s="37"/>
      <x:c r="G4" s="37"/>
      <x:c r="H4" s="37"/>
    </x:row>
    <x:row r="6">
      <x:c r="A6" s="30" t="str">
        <x:v>Use this checklist to document and validate business-impact information for activities that support products and services. Capture time sensitivity, financial/operational/customer/legal-reputational impacts, minimum acceptable service, recovery targets and dependencies. The workbook is a practical BIA aid and does not impose a universal scoring model.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9">
      <x:c r="A9" s="30"/>
      <x:c r="B9" s="30"/>
      <x:c r="C9" s="30"/>
      <x:c r="D9" s="30"/>
      <x:c r="E9" s="30"/>
      <x:c r="F9" s="30"/>
      <x:c r="G9" s="30"/>
      <x:c r="H9" s="30"/>
    </x:row>
    <x:row r="10">
      <x:c r="A10" s="30"/>
      <x:c r="B10" s="30"/>
      <x:c r="C10" s="30"/>
      <x:c r="D10" s="30"/>
      <x:c r="E10" s="30"/>
      <x:c r="F10" s="30"/>
      <x:c r="G10" s="30"/>
      <x:c r="H10" s="30"/>
    </x:row>
    <x:row r="12">
      <x:c r="A12" s="43" t="str">
        <x:v>1</x:v>
      </x:c>
      <x:c r="B12" s="30" t="str">
        <x:v>The first five rows are Example Data / Illustrative Data and are excluded from Actual KPI/Summary.</x:v>
      </x:c>
    </x:row>
    <x:row r="13">
      <x:c r="A13" s="43" t="str">
        <x:v>2</x:v>
      </x:c>
      <x:c r="B13" s="30" t="str">
        <x:v>Set Data Type = Actual Data for real business activities.</x:v>
      </x:c>
    </x:row>
    <x:row r="14">
      <x:c r="A14" s="43" t="str">
        <x:v>3</x:v>
      </x:c>
      <x:c r="B14" s="30" t="str">
        <x:v>Validate time objectives with activity owners and relevant service/product owners.</x:v>
      </x:c>
    </x:row>
    <x:row r="15">
      <x:c r="A15" s="43" t="str">
        <x:v>4</x:v>
      </x:c>
      <x:c r="B15" s="30" t="str">
        <x:v>Use impact ratings consistently with the organization's approved BIA methodology.</x:v>
      </x:c>
    </x:row>
    <x:row r="16">
      <x:c r="A16" s="43" t="str">
        <x:v>5</x:v>
      </x:c>
      <x:c r="B16" s="30" t="str">
        <x:v>MTPD should represent the maximum tolerable disruption period; RTO should normally support recovery before that limit.</x:v>
      </x:c>
    </x:row>
    <x:row r="17">
      <x:c r="A17" s="43" t="str">
        <x:v>6</x:v>
      </x:c>
      <x:c r="B17" s="30" t="str">
        <x:v>RPO is relevant where loss of data/transactions matters; use N/A where not applicable.</x:v>
      </x:c>
    </x:row>
    <x:row r="18">
      <x:c r="A18" s="43" t="str">
        <x:v>7</x:v>
      </x:c>
      <x:c r="B18" s="30" t="str">
        <x:v>Document people, workplace, technology, information, supplier and utility dependencies that can constrain recovery.</x:v>
      </x:c>
    </x:row>
    <x:row r="19">
      <x:c r="A19" s="43" t="str">
        <x:v>8</x:v>
      </x:c>
      <x:c r="B19" s="30" t="str">
        <x:v>Record minimum acceptable service/output during recovery, not only 'full recovery'.</x:v>
      </x:c>
    </x:row>
    <x:row r="20">
      <x:c r="A20" s="43" t="str">
        <x:v>9</x:v>
      </x:c>
      <x:c r="B20" s="30" t="str">
        <x:v>Charts show Illustrative Data until Actual Data exists, then switch automatically.</x:v>
      </x:c>
    </x:row>
    <x:row r="21">
      <x:c r="A21" s="43" t="str">
        <x:v>10</x:v>
      </x:c>
      <x:c r="B21" s="30" t="str">
        <x:v>ISO source: https://www.iso.org/standard/75106.html</x:v>
      </x:c>
    </x:row>
  </x:sheetData>
  <x:mergeCells>
    <x:mergeCell ref="A1:H1"/>
    <x:mergeCell ref="A2:H2"/>
    <x:mergeCell ref="A3:H3"/>
    <x:mergeCell ref="A4:H4"/>
    <x:mergeCell ref="A6:H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4" hidden="0" customWidth="1"/>
    <x:col min="3" max="3" width="20" hidden="0" customWidth="1"/>
    <x:col min="4" max="4" width="28" hidden="0" customWidth="1"/>
    <x:col min="5" max="5" width="28" hidden="0" customWidth="1"/>
    <x:col min="6" max="6" width="22" hidden="0" customWidth="1"/>
    <x:col min="7" max="7" width="22" hidden="0" customWidth="1"/>
    <x:col min="8" max="8" width="13" hidden="0" customWidth="1"/>
    <x:col min="9" max="9" width="13" hidden="0" customWidth="1"/>
    <x:col min="10" max="10" width="16" hidden="0" customWidth="1"/>
    <x:col min="11" max="11" width="16" hidden="0" customWidth="1"/>
    <x:col min="12" max="12" width="13" hidden="0" customWidth="1"/>
    <x:col min="13" max="13" width="14" hidden="0" customWidth="1"/>
    <x:col min="14" max="14" width="13" hidden="0" customWidth="1"/>
    <x:col min="15" max="15" width="12" hidden="0" customWidth="1"/>
    <x:col min="16" max="16" width="12" hidden="0" customWidth="1"/>
    <x:col min="17" max="17" width="12" hidden="0" customWidth="1"/>
    <x:col min="18" max="18" width="40" hidden="0" customWidth="1"/>
    <x:col min="19" max="19" width="26" hidden="0" customWidth="1"/>
    <x:col min="20" max="20" width="26" hidden="0" customWidth="1"/>
    <x:col min="21" max="21" width="34" hidden="0" customWidth="1"/>
    <x:col min="22" max="22" width="34" hidden="0" customWidth="1"/>
    <x:col min="23" max="23" width="36" hidden="0" customWidth="1"/>
    <x:col min="24" max="24" width="11" hidden="0" customWidth="1"/>
    <x:col min="25" max="25" width="15" hidden="0" customWidth="1"/>
    <x:col min="26" max="26" width="26" hidden="0" customWidth="1"/>
  </x:cols>
  <x:sheetData>
    <x:row r="1" ht="26" customHeight="1">
      <x:c r="A1" s="5" t="str">
        <x:v>Business Impact Analysis Checklist - Activity Assessment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  <x:c r="V1" s="5"/>
      <x:c r="W1" s="5"/>
      <x:c r="X1" s="5"/>
      <x:c r="Y1" s="5"/>
      <x:c r="Z1" s="5"/>
    </x:row>
    <x:row r="2">
      <x:c r="A2" s="12" t="str">
        <x:v>Document Code: BCMS-CHK-003 | Version: 1.0 | Effective Date: 2026-09-18 | Applied Standard: ISO 22301:2019 + Amd 1:2024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  <x:c r="S2" s="12"/>
      <x:c r="T2" s="12"/>
      <x:c r="U2" s="12"/>
      <x:c r="V2" s="12"/>
      <x:c r="W2" s="12"/>
      <x:c r="X2" s="12"/>
      <x:c r="Y2" s="12"/>
      <x:c r="Z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  <x:c r="Q3" s="16"/>
      <x:c r="R3" s="16"/>
      <x:c r="S3" s="16"/>
      <x:c r="T3" s="16"/>
      <x:c r="U3" s="16"/>
      <x:c r="V3" s="16"/>
      <x:c r="W3" s="16"/>
      <x:c r="X3" s="16"/>
      <x:c r="Y3" s="16"/>
      <x:c r="Z3" s="16"/>
    </x:row>
    <x:row r="4" ht="30" customHeight="1">
      <x:c r="A4" s="37" t="str">
        <x:v>[Note] The first 5 rows are Illustrative Data. Recovery targets and impact scores must be validated by accountable owners before controlled use.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  <x:c r="O4" s="37"/>
      <x:c r="P4" s="37"/>
      <x:c r="Q4" s="37"/>
      <x:c r="R4" s="37"/>
      <x:c r="S4" s="37"/>
      <x:c r="T4" s="37"/>
      <x:c r="U4" s="37"/>
      <x:c r="V4" s="37"/>
      <x:c r="W4" s="37"/>
      <x:c r="X4" s="37"/>
      <x:c r="Y4" s="37"/>
      <x:c r="Z4" s="37"/>
    </x:row>
    <x:row r="5">
      <x:c r="A5" s="22" t="str">
        <x:v>Data Type</x:v>
      </x:c>
      <x:c r="B5" s="22" t="str">
        <x:v>BIA ID</x:v>
      </x:c>
      <x:c r="C5" s="22" t="str">
        <x:v>Business Unit</x:v>
      </x:c>
      <x:c r="D5" s="22" t="str">
        <x:v>Activity / Process</x:v>
      </x:c>
      <x:c r="E5" s="22" t="str">
        <x:v>Product / Service Supported</x:v>
      </x:c>
      <x:c r="F5" s="22" t="str">
        <x:v>Activity Owner</x:v>
      </x:c>
      <x:c r="G5" s="22" t="str">
        <x:v>Peak / Critical Period</x:v>
      </x:c>
      <x:c r="H5" s="22" t="str">
        <x:v>Financial Impact (1-5)</x:v>
      </x:c>
      <x:c r="I5" s="22" t="str">
        <x:v>Operational Impact (1-5)</x:v>
      </x:c>
      <x:c r="J5" s="22" t="str">
        <x:v>Customer / Stakeholder Impact (1-5)</x:v>
      </x:c>
      <x:c r="K5" s="22" t="str">
        <x:v>Legal / Contractual Impact (1-5)</x:v>
      </x:c>
      <x:c r="L5" s="22" t="str">
        <x:v>Reputation Impact (1-5)</x:v>
      </x:c>
      <x:c r="M5" s="22" t="str">
        <x:v>Maximum Impact Score</x:v>
      </x:c>
      <x:c r="N5" s="22" t="str">
        <x:v>MTPD (Hours)</x:v>
      </x:c>
      <x:c r="O5" s="22" t="str">
        <x:v>RTO (Hours)</x:v>
      </x:c>
      <x:c r="P5" s="22" t="str">
        <x:v>RTO Band</x:v>
      </x:c>
      <x:c r="Q5" s="22" t="str">
        <x:v>RPO (Hours)</x:v>
      </x:c>
      <x:c r="R5" s="22" t="str">
        <x:v>Minimum Acceptable Service / Output</x:v>
      </x:c>
      <x:c r="S5" s="22" t="str">
        <x:v>People Dependency</x:v>
      </x:c>
      <x:c r="T5" s="22" t="str">
        <x:v>Facility Dependency</x:v>
      </x:c>
      <x:c r="U5" s="22" t="str">
        <x:v>Technology / Data Dependency</x:v>
      </x:c>
      <x:c r="V5" s="22" t="str">
        <x:v>Supplier / External Dependency</x:v>
      </x:c>
      <x:c r="W5" s="22" t="str">
        <x:v>Manual / Alternate Workaround</x:v>
      </x:c>
      <x:c r="X5" s="22" t="str">
        <x:v>Priority</x:v>
      </x:c>
      <x:c r="Y5" s="22" t="str">
        <x:v>Validation Status</x:v>
      </x:c>
      <x:c r="Z5" s="22" t="str">
        <x:v>Evidence / Notes</x:v>
      </x:c>
    </x:row>
    <x:row r="6">
      <x:c r="A6" s="49" t="str">
        <x:v>Example Data</x:v>
      </x:c>
      <x:c r="B6" s="46" t="str">
        <x:v>EX-BIA-001</x:v>
      </x:c>
      <x:c r="C6" s="46" t="str">
        <x:v>Customer Operations</x:v>
      </x:c>
      <x:c r="D6" s="46" t="str">
        <x:v>Customer Support</x:v>
      </x:c>
      <x:c r="E6" s="46" t="str">
        <x:v>Priority customer support service</x:v>
      </x:c>
      <x:c r="F6" s="46" t="str">
        <x:v>Customer Operations Manager</x:v>
      </x:c>
      <x:c r="G6" s="46" t="str">
        <x:v>Weekdays 08:00-20:00</x:v>
      </x:c>
      <x:c r="H6" s="46" t="n">
        <x:v>4</x:v>
      </x:c>
      <x:c r="I6" s="46" t="n">
        <x:v>4</x:v>
      </x:c>
      <x:c r="J6" s="46" t="n">
        <x:v>5</x:v>
      </x:c>
      <x:c r="K6" s="46" t="n">
        <x:v>3</x:v>
      </x:c>
      <x:c r="L6" s="46" t="n">
        <x:v>4</x:v>
      </x:c>
      <x:c r="M6" s="46" t="n">
        <x:f>IF(A6="","",MAX(H6:L6))</x:f>
        <x:v>5</x:v>
      </x:c>
      <x:c r="N6" s="46" t="n">
        <x:v>24</x:v>
      </x:c>
      <x:c r="O6" s="46" t="n">
        <x:v>4</x:v>
      </x:c>
      <x:c r="P6" s="46" t="str">
        <x:f>IF(A6="","",IF(O6&lt;=4,"≤4h",IF(O6&lt;=12,"5-12h",IF(O6&lt;=24,"13-24h",IF(O6&lt;=72,"25-72h","&gt;72h")))))</x:f>
        <x:v>≤4h</x:v>
      </x:c>
      <x:c r="Q6" s="46" t="n">
        <x:v>1</x:v>
      </x:c>
      <x:c r="R6" s="46" t="str">
        <x:v>Provide triage for priority incidents and maintain customer communications</x:v>
      </x:c>
      <x:c r="S6" s="46" t="str">
        <x:v>Cross-trained service agents</x:v>
      </x:c>
      <x:c r="T6" s="46" t="str">
        <x:v>Remote work / alternate office</x:v>
      </x:c>
      <x:c r="U6" s="46" t="str">
        <x:v>CRM, telephony, knowledge base</x:v>
      </x:c>
      <x:c r="V6" s="46" t="str">
        <x:v>Telecom and cloud providers</x:v>
      </x:c>
      <x:c r="W6" s="46" t="str">
        <x:v>Use mobile phones and offline contact list</x:v>
      </x:c>
      <x:c r="X6" s="46" t="str">
        <x:v>Critical</x:v>
      </x:c>
      <x:c r="Y6" s="46" t="str">
        <x:v>Validated</x:v>
      </x:c>
      <x:c r="Z6" s="46" t="str">
        <x:v>Illustrative Data</x:v>
      </x:c>
    </x:row>
    <x:row r="7">
      <x:c r="A7" s="49" t="str">
        <x:v>Example Data</x:v>
      </x:c>
      <x:c r="B7" s="46" t="str">
        <x:v>EX-BIA-002</x:v>
      </x:c>
      <x:c r="C7" s="46" t="str">
        <x:v>Finance</x:v>
      </x:c>
      <x:c r="D7" s="46" t="str">
        <x:v>Payroll Processing</x:v>
      </x:c>
      <x:c r="E7" s="46" t="str">
        <x:v>Employee payroll</x:v>
      </x:c>
      <x:c r="F7" s="46" t="str">
        <x:v>Payroll Manager</x:v>
      </x:c>
      <x:c r="G7" s="46" t="str">
        <x:v>Payroll cut-off and pay date</x:v>
      </x:c>
      <x:c r="H7" s="46" t="n">
        <x:v>5</x:v>
      </x:c>
      <x:c r="I7" s="46" t="n">
        <x:v>4</x:v>
      </x:c>
      <x:c r="J7" s="46" t="n">
        <x:v>4</x:v>
      </x:c>
      <x:c r="K7" s="46" t="n">
        <x:v>4</x:v>
      </x:c>
      <x:c r="L7" s="46" t="n">
        <x:v>3</x:v>
      </x:c>
      <x:c r="M7" s="46" t="n">
        <x:f>IF(A7="","",MAX(H7:L7))</x:f>
        <x:v>5</x:v>
      </x:c>
      <x:c r="N7" s="46" t="n">
        <x:v>72</x:v>
      </x:c>
      <x:c r="O7" s="46" t="n">
        <x:v>24</x:v>
      </x:c>
      <x:c r="P7" s="46" t="str">
        <x:f>IF(A7="","",IF(O7&lt;=4,"≤4h",IF(O7&lt;=12,"5-12h",IF(O7&lt;=24,"13-24h",IF(O7&lt;=72,"25-72h","&gt;72h")))))</x:f>
        <x:v>13-24h</x:v>
      </x:c>
      <x:c r="Q7" s="46" t="n">
        <x:v>4</x:v>
      </x:c>
      <x:c r="R7" s="46" t="str">
        <x:v>Process approved payroll for employees due in the current cycle</x:v>
      </x:c>
      <x:c r="S7" s="46" t="str">
        <x:v>Payroll team and approvers</x:v>
      </x:c>
      <x:c r="T7" s="46" t="str">
        <x:v>Primary or remote workplace</x:v>
      </x:c>
      <x:c r="U7" s="46" t="str">
        <x:v>Payroll application, banking interface, employee master data</x:v>
      </x:c>
      <x:c r="V7" s="46" t="str">
        <x:v>Payroll platform / bank</x:v>
      </x:c>
      <x:c r="W7" s="46" t="str">
        <x:v>Controlled spreadsheet and manual approval fallback</x:v>
      </x:c>
      <x:c r="X7" s="46" t="str">
        <x:v>High</x:v>
      </x:c>
      <x:c r="Y7" s="46" t="str">
        <x:v>Validated</x:v>
      </x:c>
      <x:c r="Z7" s="46" t="str">
        <x:v>Illustrative Data</x:v>
      </x:c>
    </x:row>
    <x:row r="8">
      <x:c r="A8" s="49" t="str">
        <x:v>Example Data</x:v>
      </x:c>
      <x:c r="B8" s="46" t="str">
        <x:v>EX-BIA-003</x:v>
      </x:c>
      <x:c r="C8" s="46" t="str">
        <x:v>Supply Chain</x:v>
      </x:c>
      <x:c r="D8" s="46" t="str">
        <x:v>Inbound Materials Coordination</x:v>
      </x:c>
      <x:c r="E8" s="46" t="str">
        <x:v>Production continuity</x:v>
      </x:c>
      <x:c r="F8" s="46" t="str">
        <x:v>Supply Chain Manager</x:v>
      </x:c>
      <x:c r="G8" s="46" t="str">
        <x:v>Daily production schedule</x:v>
      </x:c>
      <x:c r="H8" s="46" t="n">
        <x:v>4</x:v>
      </x:c>
      <x:c r="I8" s="46" t="n">
        <x:v>5</x:v>
      </x:c>
      <x:c r="J8" s="46" t="n">
        <x:v>3</x:v>
      </x:c>
      <x:c r="K8" s="46" t="n">
        <x:v>3</x:v>
      </x:c>
      <x:c r="L8" s="46" t="n">
        <x:v>3</x:v>
      </x:c>
      <x:c r="M8" s="46" t="n">
        <x:f>IF(A8="","",MAX(H8:L8))</x:f>
        <x:v>5</x:v>
      </x:c>
      <x:c r="N8" s="46" t="n">
        <x:v>48</x:v>
      </x:c>
      <x:c r="O8" s="46" t="n">
        <x:v>12</x:v>
      </x:c>
      <x:c r="P8" s="46" t="str">
        <x:f>IF(A8="","",IF(O8&lt;=4,"≤4h",IF(O8&lt;=12,"5-12h",IF(O8&lt;=24,"13-24h",IF(O8&lt;=72,"25-72h","&gt;72h")))))</x:f>
        <x:v>5-12h</x:v>
      </x:c>
      <x:c r="Q8" s="46" t="n">
        <x:v>8</x:v>
      </x:c>
      <x:c r="R8" s="46" t="str">
        <x:v>Coordinate critical inbound materials for prioritized production lines</x:v>
      </x:c>
      <x:c r="S8" s="46" t="str">
        <x:v>Planners and procurement contacts</x:v>
      </x:c>
      <x:c r="T8" s="46" t="str">
        <x:v>Office / remote</x:v>
      </x:c>
      <x:c r="U8" s="46" t="str">
        <x:v>ERP, email, supplier portal</x:v>
      </x:c>
      <x:c r="V8" s="46" t="str">
        <x:v>Critical material suppliers / logistics providers</x:v>
      </x:c>
      <x:c r="W8" s="46" t="str">
        <x:v>Phone/email coordination and priority supplier list</x:v>
      </x:c>
      <x:c r="X8" s="46" t="str">
        <x:v>Critical</x:v>
      </x:c>
      <x:c r="Y8" s="46" t="str">
        <x:v>In Progress</x:v>
      </x:c>
      <x:c r="Z8" s="46" t="str">
        <x:v>Illustrative Data</x:v>
      </x:c>
    </x:row>
    <x:row r="9">
      <x:c r="A9" s="49" t="str">
        <x:v>Example Data</x:v>
      </x:c>
      <x:c r="B9" s="46" t="str">
        <x:v>EX-BIA-004</x:v>
      </x:c>
      <x:c r="C9" s="46" t="str">
        <x:v>IT</x:v>
      </x:c>
      <x:c r="D9" s="46" t="str">
        <x:v>Identity and Access Administration</x:v>
      </x:c>
      <x:c r="E9" s="46" t="str">
        <x:v>Enterprise access services</x:v>
      </x:c>
      <x:c r="F9" s="46" t="str">
        <x:v>IT Operations Manager</x:v>
      </x:c>
      <x:c r="G9" s="46" t="str">
        <x:v>24x7</x:v>
      </x:c>
      <x:c r="H9" s="46" t="n">
        <x:v>3</x:v>
      </x:c>
      <x:c r="I9" s="46" t="n">
        <x:v>5</x:v>
      </x:c>
      <x:c r="J9" s="46" t="n">
        <x:v>4</x:v>
      </x:c>
      <x:c r="K9" s="46" t="n">
        <x:v>4</x:v>
      </x:c>
      <x:c r="L9" s="46" t="n">
        <x:v>4</x:v>
      </x:c>
      <x:c r="M9" s="46" t="n">
        <x:f>IF(A9="","",MAX(H9:L9))</x:f>
        <x:v>5</x:v>
      </x:c>
      <x:c r="N9" s="46" t="n">
        <x:v>12</x:v>
      </x:c>
      <x:c r="O9" s="46" t="n">
        <x:v>2</x:v>
      </x:c>
      <x:c r="P9" s="46" t="str">
        <x:f>IF(A9="","",IF(O9&lt;=4,"≤4h",IF(O9&lt;=12,"5-12h",IF(O9&lt;=24,"13-24h",IF(O9&lt;=72,"25-72h","&gt;72h")))))</x:f>
        <x:v>≤4h</x:v>
      </x:c>
      <x:c r="Q9" s="46" t="n">
        <x:v>1</x:v>
      </x:c>
      <x:c r="R9" s="46" t="str">
        <x:v>Restore access administration for priority systems and emergency changes</x:v>
      </x:c>
      <x:c r="S9" s="46" t="str">
        <x:v>IAM administrators</x:v>
      </x:c>
      <x:c r="T9" s="46" t="str">
        <x:v>Primary / remote</x:v>
      </x:c>
      <x:c r="U9" s="46" t="str">
        <x:v>Identity platform, privileged access tools, directory services</x:v>
      </x:c>
      <x:c r="V9" s="46" t="str">
        <x:v>Cloud identity provider</x:v>
      </x:c>
      <x:c r="W9" s="46" t="str">
        <x:v>Emergency privileged-access procedure</x:v>
      </x:c>
      <x:c r="X9" s="46" t="str">
        <x:v>Critical</x:v>
      </x:c>
      <x:c r="Y9" s="46" t="str">
        <x:v>Validated</x:v>
      </x:c>
      <x:c r="Z9" s="46" t="str">
        <x:v>Illustrative Data</x:v>
      </x:c>
    </x:row>
    <x:row r="10">
      <x:c r="A10" s="49" t="str">
        <x:v>Example Data</x:v>
      </x:c>
      <x:c r="B10" s="46" t="str">
        <x:v>EX-BIA-005</x:v>
      </x:c>
      <x:c r="C10" s="46" t="str">
        <x:v>Human Resources</x:v>
      </x:c>
      <x:c r="D10" s="46" t="str">
        <x:v>New Starter Onboarding</x:v>
      </x:c>
      <x:c r="E10" s="46" t="str">
        <x:v>Workforce onboarding</x:v>
      </x:c>
      <x:c r="F10" s="46" t="str">
        <x:v>HR Operations Manager</x:v>
      </x:c>
      <x:c r="G10" s="46" t="str">
        <x:v>Monthly hiring peaks</x:v>
      </x:c>
      <x:c r="H10" s="46" t="n">
        <x:v>2</x:v>
      </x:c>
      <x:c r="I10" s="46" t="n">
        <x:v>2</x:v>
      </x:c>
      <x:c r="J10" s="46" t="n">
        <x:v>3</x:v>
      </x:c>
      <x:c r="K10" s="46" t="n">
        <x:v>2</x:v>
      </x:c>
      <x:c r="L10" s="46" t="n">
        <x:v>2</x:v>
      </x:c>
      <x:c r="M10" s="46" t="n">
        <x:f>IF(A10="","",MAX(H10:L10))</x:f>
        <x:v>3</x:v>
      </x:c>
      <x:c r="N10" s="46" t="n">
        <x:v>168</x:v>
      </x:c>
      <x:c r="O10" s="46" t="n">
        <x:v>72</x:v>
      </x:c>
      <x:c r="P10" s="46" t="str">
        <x:f>IF(A10="","",IF(O10&lt;=4,"≤4h",IF(O10&lt;=12,"5-12h",IF(O10&lt;=24,"13-24h",IF(O10&lt;=72,"25-72h","&gt;72h")))))</x:f>
        <x:v>25-72h</x:v>
      </x:c>
      <x:c r="Q10" s="46" t="n">
        <x:v>24</x:v>
      </x:c>
      <x:c r="R10" s="46" t="str">
        <x:v>Complete only legally/time-critical onboarding actions and provide basic access coordination</x:v>
      </x:c>
      <x:c r="S10" s="46" t="str">
        <x:v>HR operations staff</x:v>
      </x:c>
      <x:c r="T10" s="46" t="str">
        <x:v>Remote capable</x:v>
      </x:c>
      <x:c r="U10" s="46" t="str">
        <x:v>HRIS, email, document repository</x:v>
      </x:c>
      <x:c r="V10" s="46" t="str">
        <x:v>Background-check provider</x:v>
      </x:c>
      <x:c r="W10" s="46" t="str">
        <x:v>Manual checklist and deferred non-critical activities</x:v>
      </x:c>
      <x:c r="X10" s="46" t="str">
        <x:v>Medium</x:v>
      </x:c>
      <x:c r="Y10" s="46" t="str">
        <x:v>Draft</x:v>
      </x:c>
      <x:c r="Z10" s="46" t="str">
        <x:v>Illustrative Data</x:v>
      </x:c>
    </x:row>
    <x:row r="11">
      <x:c r="A11" s="30" t="str"/>
      <x:c r="B11" s="30" t="str"/>
      <x:c r="C11" s="30" t="str"/>
      <x:c r="D11" s="30" t="str"/>
      <x:c r="E11" s="30" t="str"/>
      <x:c r="F11" s="30" t="str"/>
      <x:c r="G11" s="30" t="str"/>
      <x:c r="H11" s="30" t="str"/>
      <x:c r="I11" s="30" t="str"/>
      <x:c r="J11" s="30" t="str"/>
      <x:c r="K11" s="30" t="str"/>
      <x:c r="L11" s="30" t="str"/>
      <x:c r="M11" s="30" t="str">
        <x:f>IF(A11="","",MAX(H11:L11))</x:f>
      </x:c>
      <x:c r="N11" s="30" t="str"/>
      <x:c r="O11" s="30" t="str"/>
      <x:c r="P11" s="30" t="str">
        <x:f>IF(A11="","",IF(O11&lt;=4,"≤4h",IF(O11&lt;=12,"5-12h",IF(O11&lt;=24,"13-24h",IF(O11&lt;=72,"25-72h","&gt;72h")))))</x:f>
      </x:c>
      <x:c r="Q11" s="30" t="str"/>
      <x:c r="R11" s="30" t="str"/>
      <x:c r="S11" s="30" t="str"/>
      <x:c r="T11" s="30" t="str"/>
      <x:c r="U11" s="30" t="str"/>
      <x:c r="V11" s="30" t="str"/>
      <x:c r="W11" s="30" t="str"/>
      <x:c r="X11" s="30" t="str"/>
      <x:c r="Y11" s="30" t="str"/>
      <x:c r="Z11" s="30" t="str"/>
    </x:row>
    <x:row r="12">
      <x:c r="A12" s="30" t="str"/>
      <x:c r="B12" s="30" t="str"/>
      <x:c r="C12" s="30" t="str"/>
      <x:c r="D12" s="30" t="str"/>
      <x:c r="E12" s="30" t="str"/>
      <x:c r="F12" s="30" t="str"/>
      <x:c r="G12" s="30" t="str"/>
      <x:c r="H12" s="30" t="str"/>
      <x:c r="I12" s="30" t="str"/>
      <x:c r="J12" s="30" t="str"/>
      <x:c r="K12" s="30" t="str"/>
      <x:c r="L12" s="30" t="str"/>
      <x:c r="M12" s="30" t="str">
        <x:f>IF(A12="","",MAX(H12:L12))</x:f>
      </x:c>
      <x:c r="N12" s="30" t="str"/>
      <x:c r="O12" s="30" t="str"/>
      <x:c r="P12" s="30" t="str">
        <x:f>IF(A12="","",IF(O12&lt;=4,"≤4h",IF(O12&lt;=12,"5-12h",IF(O12&lt;=24,"13-24h",IF(O12&lt;=72,"25-72h","&gt;72h")))))</x:f>
      </x:c>
      <x:c r="Q12" s="30" t="str"/>
      <x:c r="R12" s="30" t="str"/>
      <x:c r="S12" s="30" t="str"/>
      <x:c r="T12" s="30" t="str"/>
      <x:c r="U12" s="30" t="str"/>
      <x:c r="V12" s="30" t="str"/>
      <x:c r="W12" s="30" t="str"/>
      <x:c r="X12" s="30" t="str"/>
      <x:c r="Y12" s="30" t="str"/>
      <x:c r="Z12" s="30" t="str"/>
    </x:row>
    <x:row r="13">
      <x:c r="A13" s="30" t="str"/>
      <x:c r="B13" s="30" t="str"/>
      <x:c r="C13" s="30" t="str"/>
      <x:c r="D13" s="30" t="str"/>
      <x:c r="E13" s="30" t="str"/>
      <x:c r="F13" s="30" t="str"/>
      <x:c r="G13" s="30" t="str"/>
      <x:c r="H13" s="30" t="str"/>
      <x:c r="I13" s="30" t="str"/>
      <x:c r="J13" s="30" t="str"/>
      <x:c r="K13" s="30" t="str"/>
      <x:c r="L13" s="30" t="str"/>
      <x:c r="M13" s="30" t="str">
        <x:f>IF(A13="","",MAX(H13:L13))</x:f>
      </x:c>
      <x:c r="N13" s="30" t="str"/>
      <x:c r="O13" s="30" t="str"/>
      <x:c r="P13" s="30" t="str">
        <x:f>IF(A13="","",IF(O13&lt;=4,"≤4h",IF(O13&lt;=12,"5-12h",IF(O13&lt;=24,"13-24h",IF(O13&lt;=72,"25-72h","&gt;72h")))))</x:f>
      </x:c>
      <x:c r="Q13" s="30" t="str"/>
      <x:c r="R13" s="30" t="str"/>
      <x:c r="S13" s="30" t="str"/>
      <x:c r="T13" s="30" t="str"/>
      <x:c r="U13" s="30" t="str"/>
      <x:c r="V13" s="30" t="str"/>
      <x:c r="W13" s="30" t="str"/>
      <x:c r="X13" s="30" t="str"/>
      <x:c r="Y13" s="30" t="str"/>
      <x:c r="Z13" s="30" t="str"/>
    </x:row>
    <x:row r="14">
      <x:c r="A14" s="30" t="str"/>
      <x:c r="B14" s="30" t="str"/>
      <x:c r="C14" s="30" t="str"/>
      <x:c r="D14" s="30" t="str"/>
      <x:c r="E14" s="30" t="str"/>
      <x:c r="F14" s="30" t="str"/>
      <x:c r="G14" s="30" t="str"/>
      <x:c r="H14" s="30" t="str"/>
      <x:c r="I14" s="30" t="str"/>
      <x:c r="J14" s="30" t="str"/>
      <x:c r="K14" s="30" t="str"/>
      <x:c r="L14" s="30" t="str"/>
      <x:c r="M14" s="30" t="str">
        <x:f>IF(A14="","",MAX(H14:L14))</x:f>
      </x:c>
      <x:c r="N14" s="30" t="str"/>
      <x:c r="O14" s="30" t="str"/>
      <x:c r="P14" s="30" t="str">
        <x:f>IF(A14="","",IF(O14&lt;=4,"≤4h",IF(O14&lt;=12,"5-12h",IF(O14&lt;=24,"13-24h",IF(O14&lt;=72,"25-72h","&gt;72h")))))</x:f>
      </x:c>
      <x:c r="Q14" s="30" t="str"/>
      <x:c r="R14" s="30" t="str"/>
      <x:c r="S14" s="30" t="str"/>
      <x:c r="T14" s="30" t="str"/>
      <x:c r="U14" s="30" t="str"/>
      <x:c r="V14" s="30" t="str"/>
      <x:c r="W14" s="30" t="str"/>
      <x:c r="X14" s="30" t="str"/>
      <x:c r="Y14" s="30" t="str"/>
      <x:c r="Z14" s="30" t="str"/>
    </x:row>
    <x:row r="15">
      <x:c r="A15" s="30" t="str"/>
      <x:c r="B15" s="30" t="str"/>
      <x:c r="C15" s="30" t="str"/>
      <x:c r="D15" s="30" t="str"/>
      <x:c r="E15" s="30" t="str"/>
      <x:c r="F15" s="30" t="str"/>
      <x:c r="G15" s="30" t="str"/>
      <x:c r="H15" s="30" t="str"/>
      <x:c r="I15" s="30" t="str"/>
      <x:c r="J15" s="30" t="str"/>
      <x:c r="K15" s="30" t="str"/>
      <x:c r="L15" s="30" t="str"/>
      <x:c r="M15" s="30" t="str">
        <x:f>IF(A15="","",MAX(H15:L15))</x:f>
      </x:c>
      <x:c r="N15" s="30" t="str"/>
      <x:c r="O15" s="30" t="str"/>
      <x:c r="P15" s="30" t="str">
        <x:f>IF(A15="","",IF(O15&lt;=4,"≤4h",IF(O15&lt;=12,"5-12h",IF(O15&lt;=24,"13-24h",IF(O15&lt;=72,"25-72h","&gt;72h")))))</x:f>
      </x:c>
      <x:c r="Q15" s="30" t="str"/>
      <x:c r="R15" s="30" t="str"/>
      <x:c r="S15" s="30" t="str"/>
      <x:c r="T15" s="30" t="str"/>
      <x:c r="U15" s="30" t="str"/>
      <x:c r="V15" s="30" t="str"/>
      <x:c r="W15" s="30" t="str"/>
      <x:c r="X15" s="30" t="str"/>
      <x:c r="Y15" s="30" t="str"/>
      <x:c r="Z15" s="30" t="str"/>
    </x:row>
    <x:row r="16">
      <x:c r="A16" s="30" t="str"/>
      <x:c r="B16" s="30" t="str"/>
      <x:c r="C16" s="30" t="str"/>
      <x:c r="D16" s="30" t="str"/>
      <x:c r="E16" s="30" t="str"/>
      <x:c r="F16" s="30" t="str"/>
      <x:c r="G16" s="30" t="str"/>
      <x:c r="H16" s="30" t="str"/>
      <x:c r="I16" s="30" t="str"/>
      <x:c r="J16" s="30" t="str"/>
      <x:c r="K16" s="30" t="str"/>
      <x:c r="L16" s="30" t="str"/>
      <x:c r="M16" s="30" t="str">
        <x:f>IF(A16="","",MAX(H16:L16))</x:f>
      </x:c>
      <x:c r="N16" s="30" t="str"/>
      <x:c r="O16" s="30" t="str"/>
      <x:c r="P16" s="30" t="str">
        <x:f>IF(A16="","",IF(O16&lt;=4,"≤4h",IF(O16&lt;=12,"5-12h",IF(O16&lt;=24,"13-24h",IF(O16&lt;=72,"25-72h","&gt;72h")))))</x:f>
      </x:c>
      <x:c r="Q16" s="30" t="str"/>
      <x:c r="R16" s="30" t="str"/>
      <x:c r="S16" s="30" t="str"/>
      <x:c r="T16" s="30" t="str"/>
      <x:c r="U16" s="30" t="str"/>
      <x:c r="V16" s="30" t="str"/>
      <x:c r="W16" s="30" t="str"/>
      <x:c r="X16" s="30" t="str"/>
      <x:c r="Y16" s="30" t="str"/>
      <x:c r="Z16" s="30" t="str"/>
    </x:row>
    <x:row r="17">
      <x:c r="A17" s="30" t="str"/>
      <x:c r="B17" s="30" t="str"/>
      <x:c r="C17" s="30" t="str"/>
      <x:c r="D17" s="30" t="str"/>
      <x:c r="E17" s="30" t="str"/>
      <x:c r="F17" s="30" t="str"/>
      <x:c r="G17" s="30" t="str"/>
      <x:c r="H17" s="30" t="str"/>
      <x:c r="I17" s="30" t="str"/>
      <x:c r="J17" s="30" t="str"/>
      <x:c r="K17" s="30" t="str"/>
      <x:c r="L17" s="30" t="str"/>
      <x:c r="M17" s="30" t="str">
        <x:f>IF(A17="","",MAX(H17:L17))</x:f>
      </x:c>
      <x:c r="N17" s="30" t="str"/>
      <x:c r="O17" s="30" t="str"/>
      <x:c r="P17" s="30" t="str">
        <x:f>IF(A17="","",IF(O17&lt;=4,"≤4h",IF(O17&lt;=12,"5-12h",IF(O17&lt;=24,"13-24h",IF(O17&lt;=72,"25-72h","&gt;72h")))))</x:f>
      </x:c>
      <x:c r="Q17" s="30" t="str"/>
      <x:c r="R17" s="30" t="str"/>
      <x:c r="S17" s="30" t="str"/>
      <x:c r="T17" s="30" t="str"/>
      <x:c r="U17" s="30" t="str"/>
      <x:c r="V17" s="30" t="str"/>
      <x:c r="W17" s="30" t="str"/>
      <x:c r="X17" s="30" t="str"/>
      <x:c r="Y17" s="30" t="str"/>
      <x:c r="Z17" s="30" t="str"/>
    </x:row>
    <x:row r="18">
      <x:c r="A18" s="30" t="str"/>
      <x:c r="B18" s="30" t="str"/>
      <x:c r="C18" s="30" t="str"/>
      <x:c r="D18" s="30" t="str"/>
      <x:c r="E18" s="30" t="str"/>
      <x:c r="F18" s="30" t="str"/>
      <x:c r="G18" s="30" t="str"/>
      <x:c r="H18" s="30" t="str"/>
      <x:c r="I18" s="30" t="str"/>
      <x:c r="J18" s="30" t="str"/>
      <x:c r="K18" s="30" t="str"/>
      <x:c r="L18" s="30" t="str"/>
      <x:c r="M18" s="30" t="str">
        <x:f>IF(A18="","",MAX(H18:L18))</x:f>
      </x:c>
      <x:c r="N18" s="30" t="str"/>
      <x:c r="O18" s="30" t="str"/>
      <x:c r="P18" s="30" t="str">
        <x:f>IF(A18="","",IF(O18&lt;=4,"≤4h",IF(O18&lt;=12,"5-12h",IF(O18&lt;=24,"13-24h",IF(O18&lt;=72,"25-72h","&gt;72h")))))</x:f>
      </x:c>
      <x:c r="Q18" s="30" t="str"/>
      <x:c r="R18" s="30" t="str"/>
      <x:c r="S18" s="30" t="str"/>
      <x:c r="T18" s="30" t="str"/>
      <x:c r="U18" s="30" t="str"/>
      <x:c r="V18" s="30" t="str"/>
      <x:c r="W18" s="30" t="str"/>
      <x:c r="X18" s="30" t="str"/>
      <x:c r="Y18" s="30" t="str"/>
      <x:c r="Z18" s="30" t="str"/>
    </x:row>
    <x:row r="19">
      <x:c r="A19" s="30" t="str"/>
      <x:c r="B19" s="30" t="str"/>
      <x:c r="C19" s="30" t="str"/>
      <x:c r="D19" s="30" t="str"/>
      <x:c r="E19" s="30" t="str"/>
      <x:c r="F19" s="30" t="str"/>
      <x:c r="G19" s="30" t="str"/>
      <x:c r="H19" s="30" t="str"/>
      <x:c r="I19" s="30" t="str"/>
      <x:c r="J19" s="30" t="str"/>
      <x:c r="K19" s="30" t="str"/>
      <x:c r="L19" s="30" t="str"/>
      <x:c r="M19" s="30" t="str">
        <x:f>IF(A19="","",MAX(H19:L19))</x:f>
      </x:c>
      <x:c r="N19" s="30" t="str"/>
      <x:c r="O19" s="30" t="str"/>
      <x:c r="P19" s="30" t="str">
        <x:f>IF(A19="","",IF(O19&lt;=4,"≤4h",IF(O19&lt;=12,"5-12h",IF(O19&lt;=24,"13-24h",IF(O19&lt;=72,"25-72h","&gt;72h")))))</x:f>
      </x:c>
      <x:c r="Q19" s="30" t="str"/>
      <x:c r="R19" s="30" t="str"/>
      <x:c r="S19" s="30" t="str"/>
      <x:c r="T19" s="30" t="str"/>
      <x:c r="U19" s="30" t="str"/>
      <x:c r="V19" s="30" t="str"/>
      <x:c r="W19" s="30" t="str"/>
      <x:c r="X19" s="30" t="str"/>
      <x:c r="Y19" s="30" t="str"/>
      <x:c r="Z19" s="30" t="str"/>
    </x:row>
    <x:row r="20">
      <x:c r="A20" s="30" t="str"/>
      <x:c r="B20" s="30" t="str"/>
      <x:c r="C20" s="30" t="str"/>
      <x:c r="D20" s="30" t="str"/>
      <x:c r="E20" s="30" t="str"/>
      <x:c r="F20" s="30" t="str"/>
      <x:c r="G20" s="30" t="str"/>
      <x:c r="H20" s="30" t="str"/>
      <x:c r="I20" s="30" t="str"/>
      <x:c r="J20" s="30" t="str"/>
      <x:c r="K20" s="30" t="str"/>
      <x:c r="L20" s="30" t="str"/>
      <x:c r="M20" s="30" t="str">
        <x:f>IF(A20="","",MAX(H20:L20))</x:f>
      </x:c>
      <x:c r="N20" s="30" t="str"/>
      <x:c r="O20" s="30" t="str"/>
      <x:c r="P20" s="30" t="str">
        <x:f>IF(A20="","",IF(O20&lt;=4,"≤4h",IF(O20&lt;=12,"5-12h",IF(O20&lt;=24,"13-24h",IF(O20&lt;=72,"25-72h","&gt;72h")))))</x:f>
      </x:c>
      <x:c r="Q20" s="30" t="str"/>
      <x:c r="R20" s="30" t="str"/>
      <x:c r="S20" s="30" t="str"/>
      <x:c r="T20" s="30" t="str"/>
      <x:c r="U20" s="30" t="str"/>
      <x:c r="V20" s="30" t="str"/>
      <x:c r="W20" s="30" t="str"/>
      <x:c r="X20" s="30" t="str"/>
      <x:c r="Y20" s="30" t="str"/>
      <x:c r="Z20" s="30" t="str"/>
    </x:row>
    <x:row r="21">
      <x:c r="A21" s="30" t="str"/>
      <x:c r="B21" s="30" t="str"/>
      <x:c r="C21" s="30" t="str"/>
      <x:c r="D21" s="30" t="str"/>
      <x:c r="E21" s="30" t="str"/>
      <x:c r="F21" s="30" t="str"/>
      <x:c r="G21" s="30" t="str"/>
      <x:c r="H21" s="30" t="str"/>
      <x:c r="I21" s="30" t="str"/>
      <x:c r="J21" s="30" t="str"/>
      <x:c r="K21" s="30" t="str"/>
      <x:c r="L21" s="30" t="str"/>
      <x:c r="M21" s="30" t="str">
        <x:f>IF(A21="","",MAX(H21:L21))</x:f>
      </x:c>
      <x:c r="N21" s="30" t="str"/>
      <x:c r="O21" s="30" t="str"/>
      <x:c r="P21" s="30" t="str">
        <x:f>IF(A21="","",IF(O21&lt;=4,"≤4h",IF(O21&lt;=12,"5-12h",IF(O21&lt;=24,"13-24h",IF(O21&lt;=72,"25-72h","&gt;72h")))))</x:f>
      </x:c>
      <x:c r="Q21" s="30" t="str"/>
      <x:c r="R21" s="30" t="str"/>
      <x:c r="S21" s="30" t="str"/>
      <x:c r="T21" s="30" t="str"/>
      <x:c r="U21" s="30" t="str"/>
      <x:c r="V21" s="30" t="str"/>
      <x:c r="W21" s="30" t="str"/>
      <x:c r="X21" s="30" t="str"/>
      <x:c r="Y21" s="30" t="str"/>
      <x:c r="Z21" s="30" t="str"/>
    </x:row>
    <x:row r="22">
      <x:c r="A22" s="30" t="str"/>
      <x:c r="B22" s="30" t="str"/>
      <x:c r="C22" s="30" t="str"/>
      <x:c r="D22" s="30" t="str"/>
      <x:c r="E22" s="30" t="str"/>
      <x:c r="F22" s="30" t="str"/>
      <x:c r="G22" s="30" t="str"/>
      <x:c r="H22" s="30" t="str"/>
      <x:c r="I22" s="30" t="str"/>
      <x:c r="J22" s="30" t="str"/>
      <x:c r="K22" s="30" t="str"/>
      <x:c r="L22" s="30" t="str"/>
      <x:c r="M22" s="30" t="str">
        <x:f>IF(A22="","",MAX(H22:L22))</x:f>
      </x:c>
      <x:c r="N22" s="30" t="str"/>
      <x:c r="O22" s="30" t="str"/>
      <x:c r="P22" s="30" t="str">
        <x:f>IF(A22="","",IF(O22&lt;=4,"≤4h",IF(O22&lt;=12,"5-12h",IF(O22&lt;=24,"13-24h",IF(O22&lt;=72,"25-72h","&gt;72h")))))</x:f>
      </x:c>
      <x:c r="Q22" s="30" t="str"/>
      <x:c r="R22" s="30" t="str"/>
      <x:c r="S22" s="30" t="str"/>
      <x:c r="T22" s="30" t="str"/>
      <x:c r="U22" s="30" t="str"/>
      <x:c r="V22" s="30" t="str"/>
      <x:c r="W22" s="30" t="str"/>
      <x:c r="X22" s="30" t="str"/>
      <x:c r="Y22" s="30" t="str"/>
      <x:c r="Z22" s="30" t="str"/>
    </x:row>
    <x:row r="23">
      <x:c r="A23" s="30" t="str"/>
      <x:c r="B23" s="30" t="str"/>
      <x:c r="C23" s="30" t="str"/>
      <x:c r="D23" s="30" t="str"/>
      <x:c r="E23" s="30" t="str"/>
      <x:c r="F23" s="30" t="str"/>
      <x:c r="G23" s="30" t="str"/>
      <x:c r="H23" s="30" t="str"/>
      <x:c r="I23" s="30" t="str"/>
      <x:c r="J23" s="30" t="str"/>
      <x:c r="K23" s="30" t="str"/>
      <x:c r="L23" s="30" t="str"/>
      <x:c r="M23" s="30" t="str">
        <x:f>IF(A23="","",MAX(H23:L23))</x:f>
      </x:c>
      <x:c r="N23" s="30" t="str"/>
      <x:c r="O23" s="30" t="str"/>
      <x:c r="P23" s="30" t="str">
        <x:f>IF(A23="","",IF(O23&lt;=4,"≤4h",IF(O23&lt;=12,"5-12h",IF(O23&lt;=24,"13-24h",IF(O23&lt;=72,"25-72h","&gt;72h")))))</x:f>
      </x:c>
      <x:c r="Q23" s="30" t="str"/>
      <x:c r="R23" s="30" t="str"/>
      <x:c r="S23" s="30" t="str"/>
      <x:c r="T23" s="30" t="str"/>
      <x:c r="U23" s="30" t="str"/>
      <x:c r="V23" s="30" t="str"/>
      <x:c r="W23" s="30" t="str"/>
      <x:c r="X23" s="30" t="str"/>
      <x:c r="Y23" s="30" t="str"/>
      <x:c r="Z23" s="30" t="str"/>
    </x:row>
    <x:row r="24">
      <x:c r="A24" s="30" t="str"/>
      <x:c r="B24" s="30" t="str"/>
      <x:c r="C24" s="30" t="str"/>
      <x:c r="D24" s="30" t="str"/>
      <x:c r="E24" s="30" t="str"/>
      <x:c r="F24" s="30" t="str"/>
      <x:c r="G24" s="30" t="str"/>
      <x:c r="H24" s="30" t="str"/>
      <x:c r="I24" s="30" t="str"/>
      <x:c r="J24" s="30" t="str"/>
      <x:c r="K24" s="30" t="str"/>
      <x:c r="L24" s="30" t="str"/>
      <x:c r="M24" s="30" t="str">
        <x:f>IF(A24="","",MAX(H24:L24))</x:f>
      </x:c>
      <x:c r="N24" s="30" t="str"/>
      <x:c r="O24" s="30" t="str"/>
      <x:c r="P24" s="30" t="str">
        <x:f>IF(A24="","",IF(O24&lt;=4,"≤4h",IF(O24&lt;=12,"5-12h",IF(O24&lt;=24,"13-24h",IF(O24&lt;=72,"25-72h","&gt;72h")))))</x:f>
      </x:c>
      <x:c r="Q24" s="30" t="str"/>
      <x:c r="R24" s="30" t="str"/>
      <x:c r="S24" s="30" t="str"/>
      <x:c r="T24" s="30" t="str"/>
      <x:c r="U24" s="30" t="str"/>
      <x:c r="V24" s="30" t="str"/>
      <x:c r="W24" s="30" t="str"/>
      <x:c r="X24" s="30" t="str"/>
      <x:c r="Y24" s="30" t="str"/>
      <x:c r="Z24" s="30" t="str"/>
    </x:row>
    <x:row r="25">
      <x:c r="A25" s="30" t="str"/>
      <x:c r="B25" s="30" t="str"/>
      <x:c r="C25" s="30" t="str"/>
      <x:c r="D25" s="30" t="str"/>
      <x:c r="E25" s="30" t="str"/>
      <x:c r="F25" s="30" t="str"/>
      <x:c r="G25" s="30" t="str"/>
      <x:c r="H25" s="30" t="str"/>
      <x:c r="I25" s="30" t="str"/>
      <x:c r="J25" s="30" t="str"/>
      <x:c r="K25" s="30" t="str"/>
      <x:c r="L25" s="30" t="str"/>
      <x:c r="M25" s="30" t="str">
        <x:f>IF(A25="","",MAX(H25:L25))</x:f>
      </x:c>
      <x:c r="N25" s="30" t="str"/>
      <x:c r="O25" s="30" t="str"/>
      <x:c r="P25" s="30" t="str">
        <x:f>IF(A25="","",IF(O25&lt;=4,"≤4h",IF(O25&lt;=12,"5-12h",IF(O25&lt;=24,"13-24h",IF(O25&lt;=72,"25-72h","&gt;72h")))))</x:f>
      </x:c>
      <x:c r="Q25" s="30" t="str"/>
      <x:c r="R25" s="30" t="str"/>
      <x:c r="S25" s="30" t="str"/>
      <x:c r="T25" s="30" t="str"/>
      <x:c r="U25" s="30" t="str"/>
      <x:c r="V25" s="30" t="str"/>
      <x:c r="W25" s="30" t="str"/>
      <x:c r="X25" s="30" t="str"/>
      <x:c r="Y25" s="30" t="str"/>
      <x:c r="Z25" s="30" t="str"/>
    </x:row>
    <x:row r="26">
      <x:c r="A26" s="30" t="str"/>
      <x:c r="B26" s="30" t="str"/>
      <x:c r="C26" s="30" t="str"/>
      <x:c r="D26" s="30" t="str"/>
      <x:c r="E26" s="30" t="str"/>
      <x:c r="F26" s="30" t="str"/>
      <x:c r="G26" s="30" t="str"/>
      <x:c r="H26" s="30" t="str"/>
      <x:c r="I26" s="30" t="str"/>
      <x:c r="J26" s="30" t="str"/>
      <x:c r="K26" s="30" t="str"/>
      <x:c r="L26" s="30" t="str"/>
      <x:c r="M26" s="30" t="str">
        <x:f>IF(A26="","",MAX(H26:L26))</x:f>
      </x:c>
      <x:c r="N26" s="30" t="str"/>
      <x:c r="O26" s="30" t="str"/>
      <x:c r="P26" s="30" t="str">
        <x:f>IF(A26="","",IF(O26&lt;=4,"≤4h",IF(O26&lt;=12,"5-12h",IF(O26&lt;=24,"13-24h",IF(O26&lt;=72,"25-72h","&gt;72h")))))</x:f>
      </x:c>
      <x:c r="Q26" s="30" t="str"/>
      <x:c r="R26" s="30" t="str"/>
      <x:c r="S26" s="30" t="str"/>
      <x:c r="T26" s="30" t="str"/>
      <x:c r="U26" s="30" t="str"/>
      <x:c r="V26" s="30" t="str"/>
      <x:c r="W26" s="30" t="str"/>
      <x:c r="X26" s="30" t="str"/>
      <x:c r="Y26" s="30" t="str"/>
      <x:c r="Z26" s="30" t="str"/>
    </x:row>
    <x:row r="27">
      <x:c r="A27" s="30" t="str"/>
      <x:c r="B27" s="30" t="str"/>
      <x:c r="C27" s="30" t="str"/>
      <x:c r="D27" s="30" t="str"/>
      <x:c r="E27" s="30" t="str"/>
      <x:c r="F27" s="30" t="str"/>
      <x:c r="G27" s="30" t="str"/>
      <x:c r="H27" s="30" t="str"/>
      <x:c r="I27" s="30" t="str"/>
      <x:c r="J27" s="30" t="str"/>
      <x:c r="K27" s="30" t="str"/>
      <x:c r="L27" s="30" t="str"/>
      <x:c r="M27" s="30" t="str">
        <x:f>IF(A27="","",MAX(H27:L27))</x:f>
      </x:c>
      <x:c r="N27" s="30" t="str"/>
      <x:c r="O27" s="30" t="str"/>
      <x:c r="P27" s="30" t="str">
        <x:f>IF(A27="","",IF(O27&lt;=4,"≤4h",IF(O27&lt;=12,"5-12h",IF(O27&lt;=24,"13-24h",IF(O27&lt;=72,"25-72h","&gt;72h")))))</x:f>
      </x:c>
      <x:c r="Q27" s="30" t="str"/>
      <x:c r="R27" s="30" t="str"/>
      <x:c r="S27" s="30" t="str"/>
      <x:c r="T27" s="30" t="str"/>
      <x:c r="U27" s="30" t="str"/>
      <x:c r="V27" s="30" t="str"/>
      <x:c r="W27" s="30" t="str"/>
      <x:c r="X27" s="30" t="str"/>
      <x:c r="Y27" s="30" t="str"/>
      <x:c r="Z27" s="30" t="str"/>
    </x:row>
    <x:row r="28">
      <x:c r="A28" s="30" t="str"/>
      <x:c r="B28" s="30" t="str"/>
      <x:c r="C28" s="30" t="str"/>
      <x:c r="D28" s="30" t="str"/>
      <x:c r="E28" s="30" t="str"/>
      <x:c r="F28" s="30" t="str"/>
      <x:c r="G28" s="30" t="str"/>
      <x:c r="H28" s="30" t="str"/>
      <x:c r="I28" s="30" t="str"/>
      <x:c r="J28" s="30" t="str"/>
      <x:c r="K28" s="30" t="str"/>
      <x:c r="L28" s="30" t="str"/>
      <x:c r="M28" s="30" t="str">
        <x:f>IF(A28="","",MAX(H28:L28))</x:f>
      </x:c>
      <x:c r="N28" s="30" t="str"/>
      <x:c r="O28" s="30" t="str"/>
      <x:c r="P28" s="30" t="str">
        <x:f>IF(A28="","",IF(O28&lt;=4,"≤4h",IF(O28&lt;=12,"5-12h",IF(O28&lt;=24,"13-24h",IF(O28&lt;=72,"25-72h","&gt;72h")))))</x:f>
      </x:c>
      <x:c r="Q28" s="30" t="str"/>
      <x:c r="R28" s="30" t="str"/>
      <x:c r="S28" s="30" t="str"/>
      <x:c r="T28" s="30" t="str"/>
      <x:c r="U28" s="30" t="str"/>
      <x:c r="V28" s="30" t="str"/>
      <x:c r="W28" s="30" t="str"/>
      <x:c r="X28" s="30" t="str"/>
      <x:c r="Y28" s="30" t="str"/>
      <x:c r="Z28" s="30" t="str"/>
    </x:row>
    <x:row r="29">
      <x:c r="A29" s="30" t="str"/>
      <x:c r="B29" s="30" t="str"/>
      <x:c r="C29" s="30" t="str"/>
      <x:c r="D29" s="30" t="str"/>
      <x:c r="E29" s="30" t="str"/>
      <x:c r="F29" s="30" t="str"/>
      <x:c r="G29" s="30" t="str"/>
      <x:c r="H29" s="30" t="str"/>
      <x:c r="I29" s="30" t="str"/>
      <x:c r="J29" s="30" t="str"/>
      <x:c r="K29" s="30" t="str"/>
      <x:c r="L29" s="30" t="str"/>
      <x:c r="M29" s="30" t="str">
        <x:f>IF(A29="","",MAX(H29:L29))</x:f>
      </x:c>
      <x:c r="N29" s="30" t="str"/>
      <x:c r="O29" s="30" t="str"/>
      <x:c r="P29" s="30" t="str">
        <x:f>IF(A29="","",IF(O29&lt;=4,"≤4h",IF(O29&lt;=12,"5-12h",IF(O29&lt;=24,"13-24h",IF(O29&lt;=72,"25-72h","&gt;72h")))))</x:f>
      </x:c>
      <x:c r="Q29" s="30" t="str"/>
      <x:c r="R29" s="30" t="str"/>
      <x:c r="S29" s="30" t="str"/>
      <x:c r="T29" s="30" t="str"/>
      <x:c r="U29" s="30" t="str"/>
      <x:c r="V29" s="30" t="str"/>
      <x:c r="W29" s="30" t="str"/>
      <x:c r="X29" s="30" t="str"/>
      <x:c r="Y29" s="30" t="str"/>
      <x:c r="Z29" s="30" t="str"/>
    </x:row>
    <x:row r="30">
      <x:c r="A30" s="30" t="str"/>
      <x:c r="B30" s="30" t="str"/>
      <x:c r="C30" s="30" t="str"/>
      <x:c r="D30" s="30" t="str"/>
      <x:c r="E30" s="30" t="str"/>
      <x:c r="F30" s="30" t="str"/>
      <x:c r="G30" s="30" t="str"/>
      <x:c r="H30" s="30" t="str"/>
      <x:c r="I30" s="30" t="str"/>
      <x:c r="J30" s="30" t="str"/>
      <x:c r="K30" s="30" t="str"/>
      <x:c r="L30" s="30" t="str"/>
      <x:c r="M30" s="30" t="str">
        <x:f>IF(A30="","",MAX(H30:L30))</x:f>
      </x:c>
      <x:c r="N30" s="30" t="str"/>
      <x:c r="O30" s="30" t="str"/>
      <x:c r="P30" s="30" t="str">
        <x:f>IF(A30="","",IF(O30&lt;=4,"≤4h",IF(O30&lt;=12,"5-12h",IF(O30&lt;=24,"13-24h",IF(O30&lt;=72,"25-72h","&gt;72h")))))</x:f>
      </x:c>
      <x:c r="Q30" s="30" t="str"/>
      <x:c r="R30" s="30" t="str"/>
      <x:c r="S30" s="30" t="str"/>
      <x:c r="T30" s="30" t="str"/>
      <x:c r="U30" s="30" t="str"/>
      <x:c r="V30" s="30" t="str"/>
      <x:c r="W30" s="30" t="str"/>
      <x:c r="X30" s="30" t="str"/>
      <x:c r="Y30" s="30" t="str"/>
      <x:c r="Z30" s="30" t="str"/>
    </x:row>
    <x:row r="31">
      <x:c r="A31" s="30" t="str"/>
      <x:c r="B31" s="30" t="str"/>
      <x:c r="C31" s="30" t="str"/>
      <x:c r="D31" s="30" t="str"/>
      <x:c r="E31" s="30" t="str"/>
      <x:c r="F31" s="30" t="str"/>
      <x:c r="G31" s="30" t="str"/>
      <x:c r="H31" s="30" t="str"/>
      <x:c r="I31" s="30" t="str"/>
      <x:c r="J31" s="30" t="str"/>
      <x:c r="K31" s="30" t="str"/>
      <x:c r="L31" s="30" t="str"/>
      <x:c r="M31" s="30" t="str">
        <x:f>IF(A31="","",MAX(H31:L31))</x:f>
      </x:c>
      <x:c r="N31" s="30" t="str"/>
      <x:c r="O31" s="30" t="str"/>
      <x:c r="P31" s="30" t="str">
        <x:f>IF(A31="","",IF(O31&lt;=4,"≤4h",IF(O31&lt;=12,"5-12h",IF(O31&lt;=24,"13-24h",IF(O31&lt;=72,"25-72h","&gt;72h")))))</x:f>
      </x:c>
      <x:c r="Q31" s="30" t="str"/>
      <x:c r="R31" s="30" t="str"/>
      <x:c r="S31" s="30" t="str"/>
      <x:c r="T31" s="30" t="str"/>
      <x:c r="U31" s="30" t="str"/>
      <x:c r="V31" s="30" t="str"/>
      <x:c r="W31" s="30" t="str"/>
      <x:c r="X31" s="30" t="str"/>
      <x:c r="Y31" s="30" t="str"/>
      <x:c r="Z31" s="30" t="str"/>
    </x:row>
    <x:row r="32">
      <x:c r="A32" s="30" t="str"/>
      <x:c r="B32" s="30" t="str"/>
      <x:c r="C32" s="30" t="str"/>
      <x:c r="D32" s="30" t="str"/>
      <x:c r="E32" s="30" t="str"/>
      <x:c r="F32" s="30" t="str"/>
      <x:c r="G32" s="30" t="str"/>
      <x:c r="H32" s="30" t="str"/>
      <x:c r="I32" s="30" t="str"/>
      <x:c r="J32" s="30" t="str"/>
      <x:c r="K32" s="30" t="str"/>
      <x:c r="L32" s="30" t="str"/>
      <x:c r="M32" s="30" t="str">
        <x:f>IF(A32="","",MAX(H32:L32))</x:f>
      </x:c>
      <x:c r="N32" s="30" t="str"/>
      <x:c r="O32" s="30" t="str"/>
      <x:c r="P32" s="30" t="str">
        <x:f>IF(A32="","",IF(O32&lt;=4,"≤4h",IF(O32&lt;=12,"5-12h",IF(O32&lt;=24,"13-24h",IF(O32&lt;=72,"25-72h","&gt;72h")))))</x:f>
      </x:c>
      <x:c r="Q32" s="30" t="str"/>
      <x:c r="R32" s="30" t="str"/>
      <x:c r="S32" s="30" t="str"/>
      <x:c r="T32" s="30" t="str"/>
      <x:c r="U32" s="30" t="str"/>
      <x:c r="V32" s="30" t="str"/>
      <x:c r="W32" s="30" t="str"/>
      <x:c r="X32" s="30" t="str"/>
      <x:c r="Y32" s="30" t="str"/>
      <x:c r="Z32" s="30" t="str"/>
    </x:row>
    <x:row r="33">
      <x:c r="A33" s="30" t="str"/>
      <x:c r="B33" s="30" t="str"/>
      <x:c r="C33" s="30" t="str"/>
      <x:c r="D33" s="30" t="str"/>
      <x:c r="E33" s="30" t="str"/>
      <x:c r="F33" s="30" t="str"/>
      <x:c r="G33" s="30" t="str"/>
      <x:c r="H33" s="30" t="str"/>
      <x:c r="I33" s="30" t="str"/>
      <x:c r="J33" s="30" t="str"/>
      <x:c r="K33" s="30" t="str"/>
      <x:c r="L33" s="30" t="str"/>
      <x:c r="M33" s="30" t="str">
        <x:f>IF(A33="","",MAX(H33:L33))</x:f>
      </x:c>
      <x:c r="N33" s="30" t="str"/>
      <x:c r="O33" s="30" t="str"/>
      <x:c r="P33" s="30" t="str">
        <x:f>IF(A33="","",IF(O33&lt;=4,"≤4h",IF(O33&lt;=12,"5-12h",IF(O33&lt;=24,"13-24h",IF(O33&lt;=72,"25-72h","&gt;72h")))))</x:f>
      </x:c>
      <x:c r="Q33" s="30" t="str"/>
      <x:c r="R33" s="30" t="str"/>
      <x:c r="S33" s="30" t="str"/>
      <x:c r="T33" s="30" t="str"/>
      <x:c r="U33" s="30" t="str"/>
      <x:c r="V33" s="30" t="str"/>
      <x:c r="W33" s="30" t="str"/>
      <x:c r="X33" s="30" t="str"/>
      <x:c r="Y33" s="30" t="str"/>
      <x:c r="Z33" s="30" t="str"/>
    </x:row>
    <x:row r="34">
      <x:c r="A34" s="30" t="str"/>
      <x:c r="B34" s="30" t="str"/>
      <x:c r="C34" s="30" t="str"/>
      <x:c r="D34" s="30" t="str"/>
      <x:c r="E34" s="30" t="str"/>
      <x:c r="F34" s="30" t="str"/>
      <x:c r="G34" s="30" t="str"/>
      <x:c r="H34" s="30" t="str"/>
      <x:c r="I34" s="30" t="str"/>
      <x:c r="J34" s="30" t="str"/>
      <x:c r="K34" s="30" t="str"/>
      <x:c r="L34" s="30" t="str"/>
      <x:c r="M34" s="30" t="str">
        <x:f>IF(A34="","",MAX(H34:L34))</x:f>
      </x:c>
      <x:c r="N34" s="30" t="str"/>
      <x:c r="O34" s="30" t="str"/>
      <x:c r="P34" s="30" t="str">
        <x:f>IF(A34="","",IF(O34&lt;=4,"≤4h",IF(O34&lt;=12,"5-12h",IF(O34&lt;=24,"13-24h",IF(O34&lt;=72,"25-72h","&gt;72h")))))</x:f>
      </x:c>
      <x:c r="Q34" s="30" t="str"/>
      <x:c r="R34" s="30" t="str"/>
      <x:c r="S34" s="30" t="str"/>
      <x:c r="T34" s="30" t="str"/>
      <x:c r="U34" s="30" t="str"/>
      <x:c r="V34" s="30" t="str"/>
      <x:c r="W34" s="30" t="str"/>
      <x:c r="X34" s="30" t="str"/>
      <x:c r="Y34" s="30" t="str"/>
      <x:c r="Z34" s="30" t="str"/>
    </x:row>
    <x:row r="35">
      <x:c r="A35" s="30" t="str"/>
      <x:c r="B35" s="30" t="str"/>
      <x:c r="C35" s="30" t="str"/>
      <x:c r="D35" s="30" t="str"/>
      <x:c r="E35" s="30" t="str"/>
      <x:c r="F35" s="30" t="str"/>
      <x:c r="G35" s="30" t="str"/>
      <x:c r="H35" s="30" t="str"/>
      <x:c r="I35" s="30" t="str"/>
      <x:c r="J35" s="30" t="str"/>
      <x:c r="K35" s="30" t="str"/>
      <x:c r="L35" s="30" t="str"/>
      <x:c r="M35" s="30" t="str">
        <x:f>IF(A35="","",MAX(H35:L35))</x:f>
      </x:c>
      <x:c r="N35" s="30" t="str"/>
      <x:c r="O35" s="30" t="str"/>
      <x:c r="P35" s="30" t="str">
        <x:f>IF(A35="","",IF(O35&lt;=4,"≤4h",IF(O35&lt;=12,"5-12h",IF(O35&lt;=24,"13-24h",IF(O35&lt;=72,"25-72h","&gt;72h")))))</x:f>
      </x:c>
      <x:c r="Q35" s="30" t="str"/>
      <x:c r="R35" s="30" t="str"/>
      <x:c r="S35" s="30" t="str"/>
      <x:c r="T35" s="30" t="str"/>
      <x:c r="U35" s="30" t="str"/>
      <x:c r="V35" s="30" t="str"/>
      <x:c r="W35" s="30" t="str"/>
      <x:c r="X35" s="30" t="str"/>
      <x:c r="Y35" s="30" t="str"/>
      <x:c r="Z35" s="30" t="str"/>
    </x:row>
    <x:row r="36">
      <x:c r="A36" s="30" t="str"/>
      <x:c r="B36" s="30" t="str"/>
      <x:c r="C36" s="30" t="str"/>
      <x:c r="D36" s="30" t="str"/>
      <x:c r="E36" s="30" t="str"/>
      <x:c r="F36" s="30" t="str"/>
      <x:c r="G36" s="30" t="str"/>
      <x:c r="H36" s="30" t="str"/>
      <x:c r="I36" s="30" t="str"/>
      <x:c r="J36" s="30" t="str"/>
      <x:c r="K36" s="30" t="str"/>
      <x:c r="L36" s="30" t="str"/>
      <x:c r="M36" s="30" t="str">
        <x:f>IF(A36="","",MAX(H36:L36))</x:f>
      </x:c>
      <x:c r="N36" s="30" t="str"/>
      <x:c r="O36" s="30" t="str"/>
      <x:c r="P36" s="30" t="str">
        <x:f>IF(A36="","",IF(O36&lt;=4,"≤4h",IF(O36&lt;=12,"5-12h",IF(O36&lt;=24,"13-24h",IF(O36&lt;=72,"25-72h","&gt;72h")))))</x:f>
      </x:c>
      <x:c r="Q36" s="30" t="str"/>
      <x:c r="R36" s="30" t="str"/>
      <x:c r="S36" s="30" t="str"/>
      <x:c r="T36" s="30" t="str"/>
      <x:c r="U36" s="30" t="str"/>
      <x:c r="V36" s="30" t="str"/>
      <x:c r="W36" s="30" t="str"/>
      <x:c r="X36" s="30" t="str"/>
      <x:c r="Y36" s="30" t="str"/>
      <x:c r="Z36" s="30" t="str"/>
    </x:row>
    <x:row r="37">
      <x:c r="A37" s="30" t="str"/>
      <x:c r="B37" s="30" t="str"/>
      <x:c r="C37" s="30" t="str"/>
      <x:c r="D37" s="30" t="str"/>
      <x:c r="E37" s="30" t="str"/>
      <x:c r="F37" s="30" t="str"/>
      <x:c r="G37" s="30" t="str"/>
      <x:c r="H37" s="30" t="str"/>
      <x:c r="I37" s="30" t="str"/>
      <x:c r="J37" s="30" t="str"/>
      <x:c r="K37" s="30" t="str"/>
      <x:c r="L37" s="30" t="str"/>
      <x:c r="M37" s="30" t="str">
        <x:f>IF(A37="","",MAX(H37:L37))</x:f>
      </x:c>
      <x:c r="N37" s="30" t="str"/>
      <x:c r="O37" s="30" t="str"/>
      <x:c r="P37" s="30" t="str">
        <x:f>IF(A37="","",IF(O37&lt;=4,"≤4h",IF(O37&lt;=12,"5-12h",IF(O37&lt;=24,"13-24h",IF(O37&lt;=72,"25-72h","&gt;72h")))))</x:f>
      </x:c>
      <x:c r="Q37" s="30" t="str"/>
      <x:c r="R37" s="30" t="str"/>
      <x:c r="S37" s="30" t="str"/>
      <x:c r="T37" s="30" t="str"/>
      <x:c r="U37" s="30" t="str"/>
      <x:c r="V37" s="30" t="str"/>
      <x:c r="W37" s="30" t="str"/>
      <x:c r="X37" s="30" t="str"/>
      <x:c r="Y37" s="30" t="str"/>
      <x:c r="Z37" s="30" t="str"/>
    </x:row>
    <x:row r="38">
      <x:c r="A38" s="30" t="str"/>
      <x:c r="B38" s="30" t="str"/>
      <x:c r="C38" s="30" t="str"/>
      <x:c r="D38" s="30" t="str"/>
      <x:c r="E38" s="30" t="str"/>
      <x:c r="F38" s="30" t="str"/>
      <x:c r="G38" s="30" t="str"/>
      <x:c r="H38" s="30" t="str"/>
      <x:c r="I38" s="30" t="str"/>
      <x:c r="J38" s="30" t="str"/>
      <x:c r="K38" s="30" t="str"/>
      <x:c r="L38" s="30" t="str"/>
      <x:c r="M38" s="30" t="str">
        <x:f>IF(A38="","",MAX(H38:L38))</x:f>
      </x:c>
      <x:c r="N38" s="30" t="str"/>
      <x:c r="O38" s="30" t="str"/>
      <x:c r="P38" s="30" t="str">
        <x:f>IF(A38="","",IF(O38&lt;=4,"≤4h",IF(O38&lt;=12,"5-12h",IF(O38&lt;=24,"13-24h",IF(O38&lt;=72,"25-72h","&gt;72h")))))</x:f>
      </x:c>
      <x:c r="Q38" s="30" t="str"/>
      <x:c r="R38" s="30" t="str"/>
      <x:c r="S38" s="30" t="str"/>
      <x:c r="T38" s="30" t="str"/>
      <x:c r="U38" s="30" t="str"/>
      <x:c r="V38" s="30" t="str"/>
      <x:c r="W38" s="30" t="str"/>
      <x:c r="X38" s="30" t="str"/>
      <x:c r="Y38" s="30" t="str"/>
      <x:c r="Z38" s="30" t="str"/>
    </x:row>
    <x:row r="39">
      <x:c r="A39" s="30" t="str"/>
      <x:c r="B39" s="30" t="str"/>
      <x:c r="C39" s="30" t="str"/>
      <x:c r="D39" s="30" t="str"/>
      <x:c r="E39" s="30" t="str"/>
      <x:c r="F39" s="30" t="str"/>
      <x:c r="G39" s="30" t="str"/>
      <x:c r="H39" s="30" t="str"/>
      <x:c r="I39" s="30" t="str"/>
      <x:c r="J39" s="30" t="str"/>
      <x:c r="K39" s="30" t="str"/>
      <x:c r="L39" s="30" t="str"/>
      <x:c r="M39" s="30" t="str">
        <x:f>IF(A39="","",MAX(H39:L39))</x:f>
      </x:c>
      <x:c r="N39" s="30" t="str"/>
      <x:c r="O39" s="30" t="str"/>
      <x:c r="P39" s="30" t="str">
        <x:f>IF(A39="","",IF(O39&lt;=4,"≤4h",IF(O39&lt;=12,"5-12h",IF(O39&lt;=24,"13-24h",IF(O39&lt;=72,"25-72h","&gt;72h")))))</x:f>
      </x:c>
      <x:c r="Q39" s="30" t="str"/>
      <x:c r="R39" s="30" t="str"/>
      <x:c r="S39" s="30" t="str"/>
      <x:c r="T39" s="30" t="str"/>
      <x:c r="U39" s="30" t="str"/>
      <x:c r="V39" s="30" t="str"/>
      <x:c r="W39" s="30" t="str"/>
      <x:c r="X39" s="30" t="str"/>
      <x:c r="Y39" s="30" t="str"/>
      <x:c r="Z39" s="30" t="str"/>
    </x:row>
    <x:row r="40">
      <x:c r="A40" s="30" t="str"/>
      <x:c r="B40" s="30" t="str"/>
      <x:c r="C40" s="30" t="str"/>
      <x:c r="D40" s="30" t="str"/>
      <x:c r="E40" s="30" t="str"/>
      <x:c r="F40" s="30" t="str"/>
      <x:c r="G40" s="30" t="str"/>
      <x:c r="H40" s="30" t="str"/>
      <x:c r="I40" s="30" t="str"/>
      <x:c r="J40" s="30" t="str"/>
      <x:c r="K40" s="30" t="str"/>
      <x:c r="L40" s="30" t="str"/>
      <x:c r="M40" s="30" t="str">
        <x:f>IF(A40="","",MAX(H40:L40))</x:f>
      </x:c>
      <x:c r="N40" s="30" t="str"/>
      <x:c r="O40" s="30" t="str"/>
      <x:c r="P40" s="30" t="str">
        <x:f>IF(A40="","",IF(O40&lt;=4,"≤4h",IF(O40&lt;=12,"5-12h",IF(O40&lt;=24,"13-24h",IF(O40&lt;=72,"25-72h","&gt;72h")))))</x:f>
      </x:c>
      <x:c r="Q40" s="30" t="str"/>
      <x:c r="R40" s="30" t="str"/>
      <x:c r="S40" s="30" t="str"/>
      <x:c r="T40" s="30" t="str"/>
      <x:c r="U40" s="30" t="str"/>
      <x:c r="V40" s="30" t="str"/>
      <x:c r="W40" s="30" t="str"/>
      <x:c r="X40" s="30" t="str"/>
      <x:c r="Y40" s="30" t="str"/>
      <x:c r="Z40" s="30" t="str"/>
    </x:row>
    <x:row r="41">
      <x:c r="A41" s="30" t="str"/>
      <x:c r="B41" s="30" t="str"/>
      <x:c r="C41" s="30" t="str"/>
      <x:c r="D41" s="30" t="str"/>
      <x:c r="E41" s="30" t="str"/>
      <x:c r="F41" s="30" t="str"/>
      <x:c r="G41" s="30" t="str"/>
      <x:c r="H41" s="30" t="str"/>
      <x:c r="I41" s="30" t="str"/>
      <x:c r="J41" s="30" t="str"/>
      <x:c r="K41" s="30" t="str"/>
      <x:c r="L41" s="30" t="str"/>
      <x:c r="M41" s="30" t="str">
        <x:f>IF(A41="","",MAX(H41:L41))</x:f>
      </x:c>
      <x:c r="N41" s="30" t="str"/>
      <x:c r="O41" s="30" t="str"/>
      <x:c r="P41" s="30" t="str">
        <x:f>IF(A41="","",IF(O41&lt;=4,"≤4h",IF(O41&lt;=12,"5-12h",IF(O41&lt;=24,"13-24h",IF(O41&lt;=72,"25-72h","&gt;72h")))))</x:f>
      </x:c>
      <x:c r="Q41" s="30" t="str"/>
      <x:c r="R41" s="30" t="str"/>
      <x:c r="S41" s="30" t="str"/>
      <x:c r="T41" s="30" t="str"/>
      <x:c r="U41" s="30" t="str"/>
      <x:c r="V41" s="30" t="str"/>
      <x:c r="W41" s="30" t="str"/>
      <x:c r="X41" s="30" t="str"/>
      <x:c r="Y41" s="30" t="str"/>
      <x:c r="Z41" s="30" t="str"/>
    </x:row>
    <x:row r="42">
      <x:c r="A42" s="30" t="str"/>
      <x:c r="B42" s="30" t="str"/>
      <x:c r="C42" s="30" t="str"/>
      <x:c r="D42" s="30" t="str"/>
      <x:c r="E42" s="30" t="str"/>
      <x:c r="F42" s="30" t="str"/>
      <x:c r="G42" s="30" t="str"/>
      <x:c r="H42" s="30" t="str"/>
      <x:c r="I42" s="30" t="str"/>
      <x:c r="J42" s="30" t="str"/>
      <x:c r="K42" s="30" t="str"/>
      <x:c r="L42" s="30" t="str"/>
      <x:c r="M42" s="30" t="str">
        <x:f>IF(A42="","",MAX(H42:L42))</x:f>
      </x:c>
      <x:c r="N42" s="30" t="str"/>
      <x:c r="O42" s="30" t="str"/>
      <x:c r="P42" s="30" t="str">
        <x:f>IF(A42="","",IF(O42&lt;=4,"≤4h",IF(O42&lt;=12,"5-12h",IF(O42&lt;=24,"13-24h",IF(O42&lt;=72,"25-72h","&gt;72h")))))</x:f>
      </x:c>
      <x:c r="Q42" s="30" t="str"/>
      <x:c r="R42" s="30" t="str"/>
      <x:c r="S42" s="30" t="str"/>
      <x:c r="T42" s="30" t="str"/>
      <x:c r="U42" s="30" t="str"/>
      <x:c r="V42" s="30" t="str"/>
      <x:c r="W42" s="30" t="str"/>
      <x:c r="X42" s="30" t="str"/>
      <x:c r="Y42" s="30" t="str"/>
      <x:c r="Z42" s="30" t="str"/>
    </x:row>
    <x:row r="43">
      <x:c r="A43" s="30" t="str"/>
      <x:c r="B43" s="30" t="str"/>
      <x:c r="C43" s="30" t="str"/>
      <x:c r="D43" s="30" t="str"/>
      <x:c r="E43" s="30" t="str"/>
      <x:c r="F43" s="30" t="str"/>
      <x:c r="G43" s="30" t="str"/>
      <x:c r="H43" s="30" t="str"/>
      <x:c r="I43" s="30" t="str"/>
      <x:c r="J43" s="30" t="str"/>
      <x:c r="K43" s="30" t="str"/>
      <x:c r="L43" s="30" t="str"/>
      <x:c r="M43" s="30" t="str">
        <x:f>IF(A43="","",MAX(H43:L43))</x:f>
      </x:c>
      <x:c r="N43" s="30" t="str"/>
      <x:c r="O43" s="30" t="str"/>
      <x:c r="P43" s="30" t="str">
        <x:f>IF(A43="","",IF(O43&lt;=4,"≤4h",IF(O43&lt;=12,"5-12h",IF(O43&lt;=24,"13-24h",IF(O43&lt;=72,"25-72h","&gt;72h")))))</x:f>
      </x:c>
      <x:c r="Q43" s="30" t="str"/>
      <x:c r="R43" s="30" t="str"/>
      <x:c r="S43" s="30" t="str"/>
      <x:c r="T43" s="30" t="str"/>
      <x:c r="U43" s="30" t="str"/>
      <x:c r="V43" s="30" t="str"/>
      <x:c r="W43" s="30" t="str"/>
      <x:c r="X43" s="30" t="str"/>
      <x:c r="Y43" s="30" t="str"/>
      <x:c r="Z43" s="30" t="str"/>
    </x:row>
    <x:row r="44">
      <x:c r="A44" s="30" t="str"/>
      <x:c r="B44" s="30" t="str"/>
      <x:c r="C44" s="30" t="str"/>
      <x:c r="D44" s="30" t="str"/>
      <x:c r="E44" s="30" t="str"/>
      <x:c r="F44" s="30" t="str"/>
      <x:c r="G44" s="30" t="str"/>
      <x:c r="H44" s="30" t="str"/>
      <x:c r="I44" s="30" t="str"/>
      <x:c r="J44" s="30" t="str"/>
      <x:c r="K44" s="30" t="str"/>
      <x:c r="L44" s="30" t="str"/>
      <x:c r="M44" s="30" t="str">
        <x:f>IF(A44="","",MAX(H44:L44))</x:f>
      </x:c>
      <x:c r="N44" s="30" t="str"/>
      <x:c r="O44" s="30" t="str"/>
      <x:c r="P44" s="30" t="str">
        <x:f>IF(A44="","",IF(O44&lt;=4,"≤4h",IF(O44&lt;=12,"5-12h",IF(O44&lt;=24,"13-24h",IF(O44&lt;=72,"25-72h","&gt;72h")))))</x:f>
      </x:c>
      <x:c r="Q44" s="30" t="str"/>
      <x:c r="R44" s="30" t="str"/>
      <x:c r="S44" s="30" t="str"/>
      <x:c r="T44" s="30" t="str"/>
      <x:c r="U44" s="30" t="str"/>
      <x:c r="V44" s="30" t="str"/>
      <x:c r="W44" s="30" t="str"/>
      <x:c r="X44" s="30" t="str"/>
      <x:c r="Y44" s="30" t="str"/>
      <x:c r="Z44" s="30" t="str"/>
    </x:row>
    <x:row r="45">
      <x:c r="A45" s="30" t="str"/>
      <x:c r="B45" s="30" t="str"/>
      <x:c r="C45" s="30" t="str"/>
      <x:c r="D45" s="30" t="str"/>
      <x:c r="E45" s="30" t="str"/>
      <x:c r="F45" s="30" t="str"/>
      <x:c r="G45" s="30" t="str"/>
      <x:c r="H45" s="30" t="str"/>
      <x:c r="I45" s="30" t="str"/>
      <x:c r="J45" s="30" t="str"/>
      <x:c r="K45" s="30" t="str"/>
      <x:c r="L45" s="30" t="str"/>
      <x:c r="M45" s="30" t="str">
        <x:f>IF(A45="","",MAX(H45:L45))</x:f>
      </x:c>
      <x:c r="N45" s="30" t="str"/>
      <x:c r="O45" s="30" t="str"/>
      <x:c r="P45" s="30" t="str">
        <x:f>IF(A45="","",IF(O45&lt;=4,"≤4h",IF(O45&lt;=12,"5-12h",IF(O45&lt;=24,"13-24h",IF(O45&lt;=72,"25-72h","&gt;72h")))))</x:f>
      </x:c>
      <x:c r="Q45" s="30" t="str"/>
      <x:c r="R45" s="30" t="str"/>
      <x:c r="S45" s="30" t="str"/>
      <x:c r="T45" s="30" t="str"/>
      <x:c r="U45" s="30" t="str"/>
      <x:c r="V45" s="30" t="str"/>
      <x:c r="W45" s="30" t="str"/>
      <x:c r="X45" s="30" t="str"/>
      <x:c r="Y45" s="30" t="str"/>
      <x:c r="Z45" s="30" t="str"/>
    </x:row>
    <x:row r="46">
      <x:c r="A46" s="30" t="str"/>
      <x:c r="B46" s="30" t="str"/>
      <x:c r="C46" s="30" t="str"/>
      <x:c r="D46" s="30" t="str"/>
      <x:c r="E46" s="30" t="str"/>
      <x:c r="F46" s="30" t="str"/>
      <x:c r="G46" s="30" t="str"/>
      <x:c r="H46" s="30" t="str"/>
      <x:c r="I46" s="30" t="str"/>
      <x:c r="J46" s="30" t="str"/>
      <x:c r="K46" s="30" t="str"/>
      <x:c r="L46" s="30" t="str"/>
      <x:c r="M46" s="30" t="str">
        <x:f>IF(A46="","",MAX(H46:L46))</x:f>
      </x:c>
      <x:c r="N46" s="30" t="str"/>
      <x:c r="O46" s="30" t="str"/>
      <x:c r="P46" s="30" t="str">
        <x:f>IF(A46="","",IF(O46&lt;=4,"≤4h",IF(O46&lt;=12,"5-12h",IF(O46&lt;=24,"13-24h",IF(O46&lt;=72,"25-72h","&gt;72h")))))</x:f>
      </x:c>
      <x:c r="Q46" s="30" t="str"/>
      <x:c r="R46" s="30" t="str"/>
      <x:c r="S46" s="30" t="str"/>
      <x:c r="T46" s="30" t="str"/>
      <x:c r="U46" s="30" t="str"/>
      <x:c r="V46" s="30" t="str"/>
      <x:c r="W46" s="30" t="str"/>
      <x:c r="X46" s="30" t="str"/>
      <x:c r="Y46" s="30" t="str"/>
      <x:c r="Z46" s="30" t="str"/>
    </x:row>
    <x:row r="47">
      <x:c r="A47" s="30" t="str"/>
      <x:c r="B47" s="30" t="str"/>
      <x:c r="C47" s="30" t="str"/>
      <x:c r="D47" s="30" t="str"/>
      <x:c r="E47" s="30" t="str"/>
      <x:c r="F47" s="30" t="str"/>
      <x:c r="G47" s="30" t="str"/>
      <x:c r="H47" s="30" t="str"/>
      <x:c r="I47" s="30" t="str"/>
      <x:c r="J47" s="30" t="str"/>
      <x:c r="K47" s="30" t="str"/>
      <x:c r="L47" s="30" t="str"/>
      <x:c r="M47" s="30" t="str">
        <x:f>IF(A47="","",MAX(H47:L47))</x:f>
      </x:c>
      <x:c r="N47" s="30" t="str"/>
      <x:c r="O47" s="30" t="str"/>
      <x:c r="P47" s="30" t="str">
        <x:f>IF(A47="","",IF(O47&lt;=4,"≤4h",IF(O47&lt;=12,"5-12h",IF(O47&lt;=24,"13-24h",IF(O47&lt;=72,"25-72h","&gt;72h")))))</x:f>
      </x:c>
      <x:c r="Q47" s="30" t="str"/>
      <x:c r="R47" s="30" t="str"/>
      <x:c r="S47" s="30" t="str"/>
      <x:c r="T47" s="30" t="str"/>
      <x:c r="U47" s="30" t="str"/>
      <x:c r="V47" s="30" t="str"/>
      <x:c r="W47" s="30" t="str"/>
      <x:c r="X47" s="30" t="str"/>
      <x:c r="Y47" s="30" t="str"/>
      <x:c r="Z47" s="30" t="str"/>
    </x:row>
    <x:row r="48">
      <x:c r="A48" s="30" t="str"/>
      <x:c r="B48" s="30" t="str"/>
      <x:c r="C48" s="30" t="str"/>
      <x:c r="D48" s="30" t="str"/>
      <x:c r="E48" s="30" t="str"/>
      <x:c r="F48" s="30" t="str"/>
      <x:c r="G48" s="30" t="str"/>
      <x:c r="H48" s="30" t="str"/>
      <x:c r="I48" s="30" t="str"/>
      <x:c r="J48" s="30" t="str"/>
      <x:c r="K48" s="30" t="str"/>
      <x:c r="L48" s="30" t="str"/>
      <x:c r="M48" s="30" t="str">
        <x:f>IF(A48="","",MAX(H48:L48))</x:f>
      </x:c>
      <x:c r="N48" s="30" t="str"/>
      <x:c r="O48" s="30" t="str"/>
      <x:c r="P48" s="30" t="str">
        <x:f>IF(A48="","",IF(O48&lt;=4,"≤4h",IF(O48&lt;=12,"5-12h",IF(O48&lt;=24,"13-24h",IF(O48&lt;=72,"25-72h","&gt;72h")))))</x:f>
      </x:c>
      <x:c r="Q48" s="30" t="str"/>
      <x:c r="R48" s="30" t="str"/>
      <x:c r="S48" s="30" t="str"/>
      <x:c r="T48" s="30" t="str"/>
      <x:c r="U48" s="30" t="str"/>
      <x:c r="V48" s="30" t="str"/>
      <x:c r="W48" s="30" t="str"/>
      <x:c r="X48" s="30" t="str"/>
      <x:c r="Y48" s="30" t="str"/>
      <x:c r="Z48" s="30" t="str"/>
    </x:row>
    <x:row r="49">
      <x:c r="A49" s="30" t="str"/>
      <x:c r="B49" s="30" t="str"/>
      <x:c r="C49" s="30" t="str"/>
      <x:c r="D49" s="30" t="str"/>
      <x:c r="E49" s="30" t="str"/>
      <x:c r="F49" s="30" t="str"/>
      <x:c r="G49" s="30" t="str"/>
      <x:c r="H49" s="30" t="str"/>
      <x:c r="I49" s="30" t="str"/>
      <x:c r="J49" s="30" t="str"/>
      <x:c r="K49" s="30" t="str"/>
      <x:c r="L49" s="30" t="str"/>
      <x:c r="M49" s="30" t="str">
        <x:f>IF(A49="","",MAX(H49:L49))</x:f>
      </x:c>
      <x:c r="N49" s="30" t="str"/>
      <x:c r="O49" s="30" t="str"/>
      <x:c r="P49" s="30" t="str">
        <x:f>IF(A49="","",IF(O49&lt;=4,"≤4h",IF(O49&lt;=12,"5-12h",IF(O49&lt;=24,"13-24h",IF(O49&lt;=72,"25-72h","&gt;72h")))))</x:f>
      </x:c>
      <x:c r="Q49" s="30" t="str"/>
      <x:c r="R49" s="30" t="str"/>
      <x:c r="S49" s="30" t="str"/>
      <x:c r="T49" s="30" t="str"/>
      <x:c r="U49" s="30" t="str"/>
      <x:c r="V49" s="30" t="str"/>
      <x:c r="W49" s="30" t="str"/>
      <x:c r="X49" s="30" t="str"/>
      <x:c r="Y49" s="30" t="str"/>
      <x:c r="Z49" s="30" t="str"/>
    </x:row>
    <x:row r="50">
      <x:c r="A50" s="30" t="str"/>
      <x:c r="B50" s="30" t="str"/>
      <x:c r="C50" s="30" t="str"/>
      <x:c r="D50" s="30" t="str"/>
      <x:c r="E50" s="30" t="str"/>
      <x:c r="F50" s="30" t="str"/>
      <x:c r="G50" s="30" t="str"/>
      <x:c r="H50" s="30" t="str"/>
      <x:c r="I50" s="30" t="str"/>
      <x:c r="J50" s="30" t="str"/>
      <x:c r="K50" s="30" t="str"/>
      <x:c r="L50" s="30" t="str"/>
      <x:c r="M50" s="30" t="str">
        <x:f>IF(A50="","",MAX(H50:L50))</x:f>
      </x:c>
      <x:c r="N50" s="30" t="str"/>
      <x:c r="O50" s="30" t="str"/>
      <x:c r="P50" s="30" t="str">
        <x:f>IF(A50="","",IF(O50&lt;=4,"≤4h",IF(O50&lt;=12,"5-12h",IF(O50&lt;=24,"13-24h",IF(O50&lt;=72,"25-72h","&gt;72h")))))</x:f>
      </x:c>
      <x:c r="Q50" s="30" t="str"/>
      <x:c r="R50" s="30" t="str"/>
      <x:c r="S50" s="30" t="str"/>
      <x:c r="T50" s="30" t="str"/>
      <x:c r="U50" s="30" t="str"/>
      <x:c r="V50" s="30" t="str"/>
      <x:c r="W50" s="30" t="str"/>
      <x:c r="X50" s="30" t="str"/>
      <x:c r="Y50" s="30" t="str"/>
      <x:c r="Z50" s="30" t="str"/>
    </x:row>
    <x:row r="51">
      <x:c r="A51" s="30" t="str"/>
      <x:c r="B51" s="30" t="str"/>
      <x:c r="C51" s="30" t="str"/>
      <x:c r="D51" s="30" t="str"/>
      <x:c r="E51" s="30" t="str"/>
      <x:c r="F51" s="30" t="str"/>
      <x:c r="G51" s="30" t="str"/>
      <x:c r="H51" s="30" t="str"/>
      <x:c r="I51" s="30" t="str"/>
      <x:c r="J51" s="30" t="str"/>
      <x:c r="K51" s="30" t="str"/>
      <x:c r="L51" s="30" t="str"/>
      <x:c r="M51" s="30" t="str">
        <x:f>IF(A51="","",MAX(H51:L51))</x:f>
      </x:c>
      <x:c r="N51" s="30" t="str"/>
      <x:c r="O51" s="30" t="str"/>
      <x:c r="P51" s="30" t="str">
        <x:f>IF(A51="","",IF(O51&lt;=4,"≤4h",IF(O51&lt;=12,"5-12h",IF(O51&lt;=24,"13-24h",IF(O51&lt;=72,"25-72h","&gt;72h")))))</x:f>
      </x:c>
      <x:c r="Q51" s="30" t="str"/>
      <x:c r="R51" s="30" t="str"/>
      <x:c r="S51" s="30" t="str"/>
      <x:c r="T51" s="30" t="str"/>
      <x:c r="U51" s="30" t="str"/>
      <x:c r="V51" s="30" t="str"/>
      <x:c r="W51" s="30" t="str"/>
      <x:c r="X51" s="30" t="str"/>
      <x:c r="Y51" s="30" t="str"/>
      <x:c r="Z51" s="30" t="str"/>
    </x:row>
    <x:row r="52">
      <x:c r="A52" s="30" t="str"/>
      <x:c r="B52" s="30" t="str"/>
      <x:c r="C52" s="30" t="str"/>
      <x:c r="D52" s="30" t="str"/>
      <x:c r="E52" s="30" t="str"/>
      <x:c r="F52" s="30" t="str"/>
      <x:c r="G52" s="30" t="str"/>
      <x:c r="H52" s="30" t="str"/>
      <x:c r="I52" s="30" t="str"/>
      <x:c r="J52" s="30" t="str"/>
      <x:c r="K52" s="30" t="str"/>
      <x:c r="L52" s="30" t="str"/>
      <x:c r="M52" s="30" t="str">
        <x:f>IF(A52="","",MAX(H52:L52))</x:f>
      </x:c>
      <x:c r="N52" s="30" t="str"/>
      <x:c r="O52" s="30" t="str"/>
      <x:c r="P52" s="30" t="str">
        <x:f>IF(A52="","",IF(O52&lt;=4,"≤4h",IF(O52&lt;=12,"5-12h",IF(O52&lt;=24,"13-24h",IF(O52&lt;=72,"25-72h","&gt;72h")))))</x:f>
      </x:c>
      <x:c r="Q52" s="30" t="str"/>
      <x:c r="R52" s="30" t="str"/>
      <x:c r="S52" s="30" t="str"/>
      <x:c r="T52" s="30" t="str"/>
      <x:c r="U52" s="30" t="str"/>
      <x:c r="V52" s="30" t="str"/>
      <x:c r="W52" s="30" t="str"/>
      <x:c r="X52" s="30" t="str"/>
      <x:c r="Y52" s="30" t="str"/>
      <x:c r="Z52" s="30" t="str"/>
    </x:row>
    <x:row r="53">
      <x:c r="A53" s="30" t="str"/>
      <x:c r="B53" s="30" t="str"/>
      <x:c r="C53" s="30" t="str"/>
      <x:c r="D53" s="30" t="str"/>
      <x:c r="E53" s="30" t="str"/>
      <x:c r="F53" s="30" t="str"/>
      <x:c r="G53" s="30" t="str"/>
      <x:c r="H53" s="30" t="str"/>
      <x:c r="I53" s="30" t="str"/>
      <x:c r="J53" s="30" t="str"/>
      <x:c r="K53" s="30" t="str"/>
      <x:c r="L53" s="30" t="str"/>
      <x:c r="M53" s="30" t="str">
        <x:f>IF(A53="","",MAX(H53:L53))</x:f>
      </x:c>
      <x:c r="N53" s="30" t="str"/>
      <x:c r="O53" s="30" t="str"/>
      <x:c r="P53" s="30" t="str">
        <x:f>IF(A53="","",IF(O53&lt;=4,"≤4h",IF(O53&lt;=12,"5-12h",IF(O53&lt;=24,"13-24h",IF(O53&lt;=72,"25-72h","&gt;72h")))))</x:f>
      </x:c>
      <x:c r="Q53" s="30" t="str"/>
      <x:c r="R53" s="30" t="str"/>
      <x:c r="S53" s="30" t="str"/>
      <x:c r="T53" s="30" t="str"/>
      <x:c r="U53" s="30" t="str"/>
      <x:c r="V53" s="30" t="str"/>
      <x:c r="W53" s="30" t="str"/>
      <x:c r="X53" s="30" t="str"/>
      <x:c r="Y53" s="30" t="str"/>
      <x:c r="Z53" s="30" t="str"/>
    </x:row>
    <x:row r="54">
      <x:c r="A54" s="30" t="str"/>
      <x:c r="B54" s="30" t="str"/>
      <x:c r="C54" s="30" t="str"/>
      <x:c r="D54" s="30" t="str"/>
      <x:c r="E54" s="30" t="str"/>
      <x:c r="F54" s="30" t="str"/>
      <x:c r="G54" s="30" t="str"/>
      <x:c r="H54" s="30" t="str"/>
      <x:c r="I54" s="30" t="str"/>
      <x:c r="J54" s="30" t="str"/>
      <x:c r="K54" s="30" t="str"/>
      <x:c r="L54" s="30" t="str"/>
      <x:c r="M54" s="30" t="str">
        <x:f>IF(A54="","",MAX(H54:L54))</x:f>
      </x:c>
      <x:c r="N54" s="30" t="str"/>
      <x:c r="O54" s="30" t="str"/>
      <x:c r="P54" s="30" t="str">
        <x:f>IF(A54="","",IF(O54&lt;=4,"≤4h",IF(O54&lt;=12,"5-12h",IF(O54&lt;=24,"13-24h",IF(O54&lt;=72,"25-72h","&gt;72h")))))</x:f>
      </x:c>
      <x:c r="Q54" s="30" t="str"/>
      <x:c r="R54" s="30" t="str"/>
      <x:c r="S54" s="30" t="str"/>
      <x:c r="T54" s="30" t="str"/>
      <x:c r="U54" s="30" t="str"/>
      <x:c r="V54" s="30" t="str"/>
      <x:c r="W54" s="30" t="str"/>
      <x:c r="X54" s="30" t="str"/>
      <x:c r="Y54" s="30" t="str"/>
      <x:c r="Z54" s="30" t="str"/>
    </x:row>
    <x:row r="55">
      <x:c r="A55" s="30" t="str"/>
      <x:c r="B55" s="30" t="str"/>
      <x:c r="C55" s="30" t="str"/>
      <x:c r="D55" s="30" t="str"/>
      <x:c r="E55" s="30" t="str"/>
      <x:c r="F55" s="30" t="str"/>
      <x:c r="G55" s="30" t="str"/>
      <x:c r="H55" s="30" t="str"/>
      <x:c r="I55" s="30" t="str"/>
      <x:c r="J55" s="30" t="str"/>
      <x:c r="K55" s="30" t="str"/>
      <x:c r="L55" s="30" t="str"/>
      <x:c r="M55" s="30" t="str">
        <x:f>IF(A55="","",MAX(H55:L55))</x:f>
      </x:c>
      <x:c r="N55" s="30" t="str"/>
      <x:c r="O55" s="30" t="str"/>
      <x:c r="P55" s="30" t="str">
        <x:f>IF(A55="","",IF(O55&lt;=4,"≤4h",IF(O55&lt;=12,"5-12h",IF(O55&lt;=24,"13-24h",IF(O55&lt;=72,"25-72h","&gt;72h")))))</x:f>
      </x:c>
      <x:c r="Q55" s="30" t="str"/>
      <x:c r="R55" s="30" t="str"/>
      <x:c r="S55" s="30" t="str"/>
      <x:c r="T55" s="30" t="str"/>
      <x:c r="U55" s="30" t="str"/>
      <x:c r="V55" s="30" t="str"/>
      <x:c r="W55" s="30" t="str"/>
      <x:c r="X55" s="30" t="str"/>
      <x:c r="Y55" s="30" t="str"/>
      <x:c r="Z55" s="30" t="str"/>
    </x:row>
  </x:sheetData>
  <x:mergeCells>
    <x:mergeCell ref="A1:Z1"/>
    <x:mergeCell ref="A2:Z2"/>
    <x:mergeCell ref="A3:Z3"/>
    <x:mergeCell ref="A4:Z4"/>
  </x:mergeCells>
  <x:conditionalFormatting sqref="X6:Y55">
    <x:cfRule type="expression" dxfId="0" priority="1">
      <x:formula>X6="Completed"</x:formula>
    </x:cfRule>
    <x:cfRule type="expression" dxfId="1" priority="2">
      <x:formula>X6="Closed"</x:formula>
    </x:cfRule>
    <x:cfRule type="expression" dxfId="2" priority="3">
      <x:formula>X6="Conforming"</x:formula>
    </x:cfRule>
    <x:cfRule type="expression" dxfId="3" priority="4">
      <x:formula>X6="Validated"</x:formula>
    </x:cfRule>
    <x:cfRule type="expression" dxfId="4" priority="5">
      <x:formula>X6="Low"</x:formula>
    </x:cfRule>
    <x:cfRule type="expression" dxfId="5" priority="6">
      <x:formula>X6="In Progress"</x:formula>
    </x:cfRule>
    <x:cfRule type="expression" dxfId="6" priority="7">
      <x:formula>X6="Partially Conforming"</x:formula>
    </x:cfRule>
    <x:cfRule type="expression" dxfId="7" priority="8">
      <x:formula>X6="OFI"</x:formula>
    </x:cfRule>
    <x:cfRule type="expression" dxfId="8" priority="9">
      <x:formula>X6="Medium"</x:formula>
    </x:cfRule>
    <x:cfRule type="expression" dxfId="9" priority="10">
      <x:formula>X6="Open"</x:formula>
    </x:cfRule>
    <x:cfRule type="expression" dxfId="10" priority="11">
      <x:formula>X6="Blocked"</x:formula>
    </x:cfRule>
    <x:cfRule type="expression" dxfId="11" priority="12">
      <x:formula>X6="Nonconforming"</x:formula>
    </x:cfRule>
    <x:cfRule type="expression" dxfId="12" priority="13">
      <x:formula>X6="Major NC"</x:formula>
    </x:cfRule>
    <x:cfRule type="expression" dxfId="13" priority="14">
      <x:formula>X6="Minor NC"</x:formula>
    </x:cfRule>
    <x:cfRule type="expression" dxfId="14" priority="15">
      <x:formula>X6="High"</x:formula>
    </x:cfRule>
    <x:cfRule type="expression" dxfId="15" priority="16">
      <x:formula>X6="Critical"</x:formula>
    </x:cfRule>
    <x:cfRule type="expression" dxfId="16" priority="17">
      <x:formula>X6="Not Started"</x:formula>
    </x:cfRule>
    <x:cfRule type="expression" dxfId="17" priority="18">
      <x:formula>X6="Not Assessed"</x:formula>
    </x:cfRule>
    <x:cfRule type="expression" dxfId="18" priority="19">
      <x:formula>X6="N/A"</x:formula>
    </x:cfRule>
    <x:cfRule type="expression" dxfId="19" priority="20">
      <x:formula>X6="No Action"</x:formula>
    </x:cfRule>
    <x:cfRule type="expression" dxfId="20" priority="21">
      <x:formula>X6="Due Soon"</x:formula>
    </x:cfRule>
    <x:cfRule type="expression" dxfId="21" priority="22">
      <x:formula>X6="Overdue"</x:formula>
    </x:cfRule>
    <x:cfRule type="expression" dxfId="22" priority="23">
      <x:formula>X6="On Track"</x:formula>
    </x:cfRule>
    <x:cfRule type="expression" dxfId="23" priority="24">
      <x:formula>X6="Draft"</x:formula>
    </x:cfRule>
  </x:conditionalFormatting>
  <x:conditionalFormatting sqref="M6:M55">
    <x:cfRule type="dataBar" priority="25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{D2A1E774-7D0A-0B3A-29E9-DBEBD56D1C49}</x14:id>
        </x:ext>
      </x:extLst>
    </x:cfRule>
  </x:conditionalFormatting>
  <x:dataValidations count="10">
    <x:dataValidation type="list" sqref="A6:A55">
      <x:formula1>"Example Data,Actual Data"</x:formula1>
    </x:dataValidation>
    <x:dataValidation type="whole" operator="between" sqref="H6:H55">
      <x:formula1>1</x:formula1>
      <x:formula2>5</x:formula2>
    </x:dataValidation>
    <x:dataValidation type="whole" operator="between" sqref="I6:I55">
      <x:formula1>1</x:formula1>
      <x:formula2>5</x:formula2>
    </x:dataValidation>
    <x:dataValidation type="whole" operator="between" sqref="J6:J55">
      <x:formula1>1</x:formula1>
      <x:formula2>5</x:formula2>
    </x:dataValidation>
    <x:dataValidation type="whole" operator="between" sqref="K6:K55">
      <x:formula1>1</x:formula1>
      <x:formula2>5</x:formula2>
    </x:dataValidation>
    <x:dataValidation type="whole" operator="between" sqref="L6:L55">
      <x:formula1>1</x:formula1>
      <x:formula2>5</x:formula2>
    </x:dataValidation>
    <x:dataValidation type="decimal" operator="greaterThanOrEqual" sqref="N6:O55">
      <x:formula1>0</x:formula1>
    </x:dataValidation>
    <x:dataValidation type="decimal" operator="greaterThanOrEqual" sqref="Q6:Q55">
      <x:formula1>0</x:formula1>
    </x:dataValidation>
    <x:dataValidation type="list" sqref="X6:X55">
      <x:formula1>"Critical,High,Medium,Low"</x:formula1>
    </x:dataValidation>
    <x:dataValidation type="list" sqref="Y6:Y55">
      <x:formula1>"Draft,In Progress,Validated"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41bf778c36c48bf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25" id="{D2A1E774-7D0A-0B3A-29E9-DBEBD56D1C49}">
            <x14:dataBar gradient="1">
              <x14:cfvo type="min"/>
              <x14:cfvo type="max"/>
              <x14:fillColor rgb="FFA02B93"/>
            </x14:dataBar>
          </x14:cfRule>
          <xm:sqref>M6:M55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6" hidden="0" customWidth="1"/>
    <x:col min="3" max="3" width="4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6" customHeight="1">
      <x:c r="A1" s="5" t="str">
        <x:v>Business Impact Analysis Summary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>
      <x:c r="A2" s="12" t="str">
        <x:v>Document Code: BCMS-CHK-003 | Version: 1.0 | Effective Date: 2026-09-18 | Applied Standard: ISO 22301:2019 + Amd 1:2024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</x:row>
    <x:row r="4" ht="30" customHeight="1">
      <x:c r="A4" s="37" t="str">
        <x:v>[Note] Example Data is used only to demonstrate charts while no Actual Data exists. KPI/Summary always excludes Example Data.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</x:row>
    <x:row r="5">
      <x:c r="A5" s="22" t="str">
        <x:v>Chart Data Mode</x:v>
      </x:c>
      <x:c r="B5" s="54" t="str">
        <x:f>IF(COUNTIF('BIA Checklist'!$A$6:$A$55,"Actual Data")&gt;0,"Actual Data","Illustrative Data")</x:f>
        <x:v>Illustrative Data</x:v>
      </x:c>
    </x:row>
    <x:row r="7">
      <x:c r="A7" s="22" t="str">
        <x:v>Actual KPI</x:v>
      </x:c>
      <x:c r="B7" s="22" t="str">
        <x:v>Result</x:v>
      </x:c>
    </x:row>
    <x:row r="8">
      <x:c r="A8" s="22" t="str">
        <x:v>Actual Activities</x:v>
      </x:c>
      <x:c r="B8" s="60" t="n">
        <x:f>COUNTIF('BIA Checklist'!$A$6:$A$55,"Actual Data")</x:f>
        <x:v>0</x:v>
      </x:c>
    </x:row>
    <x:row r="9">
      <x:c r="A9" s="22" t="str">
        <x:v>Critical Priority</x:v>
      </x:c>
      <x:c r="B9" s="60" t="n">
        <x:f>COUNTIFS('BIA Checklist'!$A$6:$A$55,"Actual Data",'BIA Checklist'!$X$6:$X$55,"Critical")</x:f>
        <x:v>0</x:v>
      </x:c>
    </x:row>
    <x:row r="10">
      <x:c r="A10" s="22" t="str">
        <x:v>High Priority</x:v>
      </x:c>
      <x:c r="B10" s="60" t="n">
        <x:f>COUNTIFS('BIA Checklist'!$A$6:$A$55,"Actual Data",'BIA Checklist'!$X$6:$X$55,"High")</x:f>
        <x:v>0</x:v>
      </x:c>
    </x:row>
    <x:row r="11">
      <x:c r="A11" s="22" t="str">
        <x:v>Validated</x:v>
      </x:c>
      <x:c r="B11" s="60" t="n">
        <x:f>COUNTIFS('BIA Checklist'!$A$6:$A$55,"Actual Data",'BIA Checklist'!$Y$6:$Y$55,"Validated")</x:f>
        <x:v>0</x:v>
      </x:c>
    </x:row>
    <x:row r="12">
      <x:c r="A12" s="22" t="str">
        <x:v>Draft / In Progress</x:v>
      </x:c>
      <x:c r="B12" s="60" t="n">
        <x:f>COUNTIFS('BIA Checklist'!$A$6:$A$55,"Actual Data",'BIA Checklist'!$Y$6:$Y$55,"Draft")+COUNTIFS('BIA Checklist'!$A$6:$A$55,"Actual Data",'BIA Checklist'!$Y$6:$Y$55,"In Progress")</x:f>
        <x:v>0</x:v>
      </x:c>
    </x:row>
    <x:row r="13">
      <x:c r="A13" s="22" t="str">
        <x:v>RTO ≤ 4h</x:v>
      </x:c>
      <x:c r="B13" s="60" t="n">
        <x:f>COUNTIFS('BIA Checklist'!$A$6:$A$55,"Actual Data",'BIA Checklist'!$O$6:$O$55,"&lt;=4")</x:f>
        <x:v>0</x:v>
      </x:c>
    </x:row>
    <x:row r="14">
      <x:c r="A14" s="22" t="str">
        <x:v>RTO 5-24h</x:v>
      </x:c>
      <x:c r="B14" s="60" t="n">
        <x:f>COUNTIFS('BIA Checklist'!$A$6:$A$55,"Actual Data",'BIA Checklist'!$O$6:$O$55,"&gt;4",'BIA Checklist'!$O$6:$O$55,"&lt;=24")</x:f>
        <x:v>0</x:v>
      </x:c>
    </x:row>
    <x:row r="15">
      <x:c r="A15" s="22" t="str">
        <x:v>RTO &gt; 24h</x:v>
      </x:c>
      <x:c r="B15" s="60" t="n">
        <x:f>COUNTIFS('BIA Checklist'!$A$6:$A$55,"Actual Data",'BIA Checklist'!$O$6:$O$55,"&gt;24")</x:f>
        <x:v>0</x:v>
      </x:c>
    </x:row>
    <x:row r="16">
      <x:c r="A16" s="22" t="str">
        <x:v>Average Maximum Impact</x:v>
      </x:c>
      <x:c r="B16" s="64" t="n">
        <x:f>IFERROR(SUMIF('BIA Checklist'!$A$6:$A$55,"Actual Data",'BIA Checklist'!$M$6:$M$55)/COUNTIF('BIA Checklist'!$A$6:$A$55,"Actual Data"),0)</x:f>
        <x:v>0</x:v>
      </x:c>
    </x:row>
    <x:row r="17">
      <x:c r="A17" s="22" t="str">
        <x:v>Example Rows (excluded)</x:v>
      </x:c>
      <x:c r="B17" s="60" t="n">
        <x:f>COUNTIF('BIA Checklist'!$A$6:$A$55,"Example Data")</x:f>
        <x:v>5</x:v>
      </x:c>
    </x:row>
  </x:sheetData>
  <x:mergeCells>
    <x:mergeCell ref="A1:N1"/>
    <x:mergeCell ref="A2:N2"/>
    <x:mergeCell ref="A3:N3"/>
    <x:mergeCell ref="A4:N4"/>
  </x:mergeCells>
  <x:pageMargins left="0.7" right="0.7" top="0.75" bottom="0.75" header="0.3" footer="0.3"/>
  <x:drawing xmlns:r="http://schemas.openxmlformats.org/officeDocument/2006/relationships" r:id="R859c3fbed3f14b85"/>
</x:worksheet>
</file>

<file path=xl/worksheets/sheet4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2" hidden="0" customWidth="1"/>
    <x:col min="3" max="3" width="4" hidden="0" customWidth="1"/>
    <x:col min="4" max="4" width="20" hidden="0" customWidth="1"/>
    <x:col min="5" max="5" width="12" hidden="0" customWidth="1"/>
    <x:col min="6" max="6" width="4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Chart Data - BIA Checklist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BCMS-CHK-003 | Version: 1.0 | Effective Date: 2026-09-18 | Applied Standard: ISO 22301:2019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Chart Data Mode</x:v>
      </x:c>
      <x:c r="B5" s="22" t="str">
        <x:v>Value</x:v>
      </x:c>
    </x:row>
    <x:row r="6">
      <x:c r="A6" t="str">
        <x:v>Mode</x:v>
      </x:c>
      <x:c r="B6" s="54" t="str">
        <x:f>IF(COUNTIF('BIA Checklist'!$A$6:$A$55,"Actual Data")&gt;0,"Actual Data","Illustrative Data")</x:f>
        <x:v>Illustrative Data</x:v>
      </x:c>
    </x:row>
    <x:row r="8">
      <x:c r="A8" s="22" t="str">
        <x:v>Priority</x:v>
      </x:c>
      <x:c r="B8" s="22" t="str">
        <x:v>Count</x:v>
      </x:c>
      <x:c r="D8" s="22" t="str">
        <x:v>RTO Band</x:v>
      </x:c>
      <x:c r="E8" s="22" t="str">
        <x:v>Count</x:v>
      </x:c>
    </x:row>
    <x:row r="9">
      <x:c r="A9" t="str">
        <x:v>Critical</x:v>
      </x:c>
      <x:c r="B9" t="n">
        <x:f>IF($B$6="Actual Data",COUNTIFS('BIA Checklist'!$A$6:$A$55,"Actual Data",'BIA Checklist'!$X$6:$X$55,A9),COUNTIFS('BIA Checklist'!$A$6:$A$55,"Example Data",'BIA Checklist'!$X$6:$X$55,A9))</x:f>
        <x:v>3</x:v>
      </x:c>
      <x:c r="D9" t="str">
        <x:v>≤4h</x:v>
      </x:c>
      <x:c r="E9" t="n">
        <x:f>IF($B$6="Actual Data",COUNTIFS('BIA Checklist'!$A$6:$A$55,"Actual Data",'BIA Checklist'!$P$6:$P$55,D9),COUNTIFS('BIA Checklist'!$A$6:$A$55,"Example Data",'BIA Checklist'!$P$6:$P$55,D9))</x:f>
        <x:v>2</x:v>
      </x:c>
    </x:row>
    <x:row r="10">
      <x:c r="A10" t="str">
        <x:v>High</x:v>
      </x:c>
      <x:c r="B10" t="n">
        <x:f>IF($B$6="Actual Data",COUNTIFS('BIA Checklist'!$A$6:$A$55,"Actual Data",'BIA Checklist'!$X$6:$X$55,A10),COUNTIFS('BIA Checklist'!$A$6:$A$55,"Example Data",'BIA Checklist'!$X$6:$X$55,A10))</x:f>
        <x:v>1</x:v>
      </x:c>
      <x:c r="D10" t="str">
        <x:v>5-12h</x:v>
      </x:c>
      <x:c r="E10" t="n">
        <x:f>IF($B$6="Actual Data",COUNTIFS('BIA Checklist'!$A$6:$A$55,"Actual Data",'BIA Checklist'!$P$6:$P$55,D10),COUNTIFS('BIA Checklist'!$A$6:$A$55,"Example Data",'BIA Checklist'!$P$6:$P$55,D10))</x:f>
        <x:v>1</x:v>
      </x:c>
    </x:row>
    <x:row r="11">
      <x:c r="A11" t="str">
        <x:v>Medium</x:v>
      </x:c>
      <x:c r="B11" t="n">
        <x:f>IF($B$6="Actual Data",COUNTIFS('BIA Checklist'!$A$6:$A$55,"Actual Data",'BIA Checklist'!$X$6:$X$55,A11),COUNTIFS('BIA Checklist'!$A$6:$A$55,"Example Data",'BIA Checklist'!$X$6:$X$55,A11))</x:f>
        <x:v>1</x:v>
      </x:c>
      <x:c r="D11" t="str">
        <x:v>13-24h</x:v>
      </x:c>
      <x:c r="E11" t="n">
        <x:f>IF($B$6="Actual Data",COUNTIFS('BIA Checklist'!$A$6:$A$55,"Actual Data",'BIA Checklist'!$P$6:$P$55,D11),COUNTIFS('BIA Checklist'!$A$6:$A$55,"Example Data",'BIA Checklist'!$P$6:$P$55,D11))</x:f>
        <x:v>1</x:v>
      </x:c>
    </x:row>
    <x:row r="12">
      <x:c r="A12" t="str">
        <x:v>Low</x:v>
      </x:c>
      <x:c r="B12" t="n">
        <x:f>IF($B$6="Actual Data",COUNTIFS('BIA Checklist'!$A$6:$A$55,"Actual Data",'BIA Checklist'!$X$6:$X$55,A12),COUNTIFS('BIA Checklist'!$A$6:$A$55,"Example Data",'BIA Checklist'!$X$6:$X$55,A12))</x:f>
        <x:v>0</x:v>
      </x:c>
      <x:c r="D12" t="str">
        <x:v>25-72h</x:v>
      </x:c>
      <x:c r="E12" t="n">
        <x:f>IF($B$6="Actual Data",COUNTIFS('BIA Checklist'!$A$6:$A$55,"Actual Data",'BIA Checklist'!$P$6:$P$55,D12),COUNTIFS('BIA Checklist'!$A$6:$A$55,"Example Data",'BIA Checklist'!$P$6:$P$55,D12))</x:f>
        <x:v>1</x:v>
      </x:c>
    </x:row>
    <x:row r="13">
      <x:c r="D13" t="str">
        <x:v>&gt;72h</x:v>
      </x:c>
      <x:c r="E13" t="n">
        <x:f>IF($B$6="Actual Data",COUNTIFS('BIA Checklist'!$A$6:$A$55,"Actual Data",'BIA Checklist'!$P$6:$P$55,D13),COUNTIFS('BIA Checklist'!$A$6:$A$55,"Example Data",'BIA Checklist'!$P$6:$P$55,D13))</x:f>
        <x:v>2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0" hidden="0" customWidth="1"/>
    <x:col min="3" max="3" width="58" hidden="0" customWidth="1"/>
    <x:col min="4" max="4" width="48" hidden="0" customWidth="1"/>
  </x:cols>
  <x:sheetData>
    <x:row r="1" ht="26" customHeight="1">
      <x:c r="A1" s="5" t="str">
        <x:v>Reference Data</x:v>
      </x:c>
      <x:c r="B1" s="5"/>
      <x:c r="C1" s="5"/>
      <x:c r="D1" s="5"/>
    </x:row>
    <x:row r="2">
      <x:c r="A2" s="12" t="str">
        <x:v>Document Code: BCMS-CHK-003 | Version: 1.0 | Effective Date: 2026-09-18 | Applied Standard: ISO 22301:2019 + Amd 1:2024 | Classification: INTERNAL</x:v>
      </x:c>
      <x:c r="B2" s="12"/>
      <x:c r="C2" s="12"/>
      <x:c r="D2" s="12"/>
    </x:row>
    <x:row r="3">
      <x:c r="A3" s="16" t="str">
        <x:v>Copyright © ISO Toolkits | www.iso-toolkits.org | info@iso-toolkits.org</x:v>
      </x:c>
      <x:c r="B3" s="16"/>
      <x:c r="C3" s="16"/>
      <x:c r="D3" s="16"/>
    </x:row>
    <x:row r="5">
      <x:c r="A5" s="22" t="str">
        <x:v>List</x:v>
      </x:c>
      <x:c r="B5" s="22" t="str">
        <x:v>Value</x:v>
      </x:c>
      <x:c r="C5" s="22" t="str">
        <x:v>Description</x:v>
      </x:c>
      <x:c r="D5" s="22" t="str">
        <x:v>Source / Note</x:v>
      </x:c>
    </x:row>
    <x:row r="6">
      <x:c r="A6" s="30" t="str">
        <x:v>Data Type</x:v>
      </x:c>
      <x:c r="B6" s="30" t="str">
        <x:v>Example Data</x:v>
      </x:c>
      <x:c r="C6" s="30" t="str">
        <x:v>Illustrative row; excluded from Actual KPI/Summary.</x:v>
      </x:c>
      <x:c r="D6" s="30" t="str"/>
    </x:row>
    <x:row r="7">
      <x:c r="A7" s="30" t="str">
        <x:v>Data Type</x:v>
      </x:c>
      <x:c r="B7" s="30" t="str">
        <x:v>Actual Data</x:v>
      </x:c>
      <x:c r="C7" s="30" t="str">
        <x:v>Operational row; included in Actual KPI/Summary.</x:v>
      </x:c>
      <x:c r="D7" s="30" t="str"/>
    </x:row>
    <x:row r="8">
      <x:c r="A8" s="30" t="str">
        <x:v>Priority</x:v>
      </x:c>
      <x:c r="B8" s="30" t="str">
        <x:v>High</x:v>
      </x:c>
      <x:c r="C8" s="30" t="str"/>
      <x:c r="D8" s="30" t="str"/>
    </x:row>
    <x:row r="9">
      <x:c r="A9" s="30" t="str">
        <x:v>Priority</x:v>
      </x:c>
      <x:c r="B9" s="30" t="str">
        <x:v>Medium</x:v>
      </x:c>
      <x:c r="C9" s="30" t="str"/>
      <x:c r="D9" s="30" t="str"/>
    </x:row>
    <x:row r="10">
      <x:c r="A10" s="30" t="str">
        <x:v>Priority</x:v>
      </x:c>
      <x:c r="B10" s="30" t="str">
        <x:v>Low</x:v>
      </x:c>
      <x:c r="C10" s="30" t="str"/>
      <x:c r="D10" s="30" t="str"/>
    </x:row>
    <x:row r="11">
      <x:c r="A11" s="30" t="str">
        <x:v>Standard</x:v>
      </x:c>
      <x:c r="B11" s="30" t="str">
        <x:v>ISO 22301:2019</x:v>
      </x:c>
      <x:c r="C11" s="30" t="str">
        <x:v>Business continuity management systems — Requirements.</x:v>
      </x:c>
      <x:c r="D11" s="30" t="str">
        <x:v>https://www.iso.org/standard/75106.html</x:v>
      </x:c>
    </x:row>
    <x:row r="12">
      <x:c r="A12" s="30" t="str">
        <x:v>Amendment</x:v>
      </x:c>
      <x:c r="B12" s="30" t="str">
        <x:v>ISO 22301:2019/Amd 1:2024</x:v>
      </x:c>
      <x:c r="C12" s="30" t="str">
        <x:v>Climate action changes applicable to ISO 22301:2019.</x:v>
      </x:c>
      <x:c r="D12" s="30" t="str">
        <x:v>https://www.iso.org/standard/88412.html</x:v>
      </x:c>
    </x:row>
    <x:row r="13">
      <x:c r="A13" s="30" t="str">
        <x:v>Guidance</x:v>
      </x:c>
      <x:c r="B13" s="30" t="str">
        <x:v>ISO 22313:2020</x:v>
      </x:c>
      <x:c r="C13" s="30" t="str">
        <x:v>Guidance on the use of ISO 22301.</x:v>
      </x:c>
      <x:c r="D13" s="30" t="str">
        <x:v>https://www.iso.org/standard/75107.html</x:v>
      </x:c>
    </x:row>
    <x:row r="14">
      <x:c r="A14" s="30" t="str">
        <x:v>Priority</x:v>
      </x:c>
      <x:c r="B14" s="30" t="str">
        <x:v>Critical</x:v>
      </x:c>
      <x:c r="C14" s="30" t="str"/>
      <x:c r="D14" s="30" t="str"/>
    </x:row>
    <x:row r="15">
      <x:c r="A15" s="30" t="str">
        <x:v>Priority</x:v>
      </x:c>
      <x:c r="B15" s="30" t="str">
        <x:v>High</x:v>
      </x:c>
      <x:c r="C15" s="30" t="str"/>
      <x:c r="D15" s="30" t="str"/>
    </x:row>
    <x:row r="16">
      <x:c r="A16" s="30" t="str">
        <x:v>Priority</x:v>
      </x:c>
      <x:c r="B16" s="30" t="str">
        <x:v>Medium</x:v>
      </x:c>
      <x:c r="C16" s="30" t="str"/>
      <x:c r="D16" s="30" t="str"/>
    </x:row>
    <x:row r="17">
      <x:c r="A17" s="30" t="str">
        <x:v>Priority</x:v>
      </x:c>
      <x:c r="B17" s="30" t="str">
        <x:v>Low</x:v>
      </x:c>
      <x:c r="C17" s="30" t="str"/>
      <x:c r="D17" s="30" t="str"/>
    </x:row>
    <x:row r="18">
      <x:c r="A18" s="30" t="str">
        <x:v>Validation Status</x:v>
      </x:c>
      <x:c r="B18" s="30" t="str">
        <x:v>Draft</x:v>
      </x:c>
      <x:c r="C18" s="30" t="str"/>
      <x:c r="D18" s="30" t="str"/>
    </x:row>
    <x:row r="19">
      <x:c r="A19" s="30" t="str">
        <x:v>Validation Status</x:v>
      </x:c>
      <x:c r="B19" s="30" t="str">
        <x:v>In Progress</x:v>
      </x:c>
      <x:c r="C19" s="30" t="str"/>
      <x:c r="D19" s="30" t="str"/>
    </x:row>
    <x:row r="20">
      <x:c r="A20" s="30" t="str">
        <x:v>Validation Status</x:v>
      </x:c>
      <x:c r="B20" s="30" t="str">
        <x:v>Validated</x:v>
      </x:c>
      <x:c r="C20" s="30" t="str"/>
      <x:c r="D20" s="30" t="str"/>
    </x:row>
    <x:row r="21">
      <x:c r="A21" s="30" t="str">
        <x:v>Impact Rating</x:v>
      </x:c>
      <x:c r="B21" s="30" t="str">
        <x:v>1 - Negligible</x:v>
      </x:c>
      <x:c r="C21" s="30" t="str"/>
      <x:c r="D21" s="30" t="str"/>
    </x:row>
    <x:row r="22">
      <x:c r="A22" s="30" t="str">
        <x:v>Impact Rating</x:v>
      </x:c>
      <x:c r="B22" s="30" t="str">
        <x:v>2 - Minor</x:v>
      </x:c>
      <x:c r="C22" s="30" t="str"/>
      <x:c r="D22" s="30" t="str"/>
    </x:row>
    <x:row r="23">
      <x:c r="A23" s="30" t="str">
        <x:v>Impact Rating</x:v>
      </x:c>
      <x:c r="B23" s="30" t="str">
        <x:v>3 - Moderate</x:v>
      </x:c>
      <x:c r="C23" s="30" t="str"/>
      <x:c r="D23" s="30" t="str"/>
    </x:row>
    <x:row r="24">
      <x:c r="A24" s="30" t="str">
        <x:v>Impact Rating</x:v>
      </x:c>
      <x:c r="B24" s="30" t="str">
        <x:v>4 - Major</x:v>
      </x:c>
      <x:c r="C24" s="30" t="str"/>
      <x:c r="D24" s="30" t="str"/>
    </x:row>
    <x:row r="25">
      <x:c r="A25" s="30" t="str">
        <x:v>Impact Rating</x:v>
      </x:c>
      <x:c r="B25" s="30" t="str">
        <x:v>5 - Severe</x:v>
      </x:c>
      <x:c r="C25" s="30" t="str"/>
      <x:c r="D25" s="30" t="str"/>
    </x:row>
    <x:row r="27" ht="30" customHeight="1">
      <x:c r="A27" s="37" t="str">
        <x:v>[Note] Organization-specific recovery targets, regulatory obligations, emergency contacts and critical supplier assumptions must be verified before controlled use.</x:v>
      </x:c>
      <x:c r="B27" s="37"/>
      <x:c r="C27" s="37"/>
      <x:c r="D27" s="37"/>
    </x:row>
  </x:sheetData>
  <x:mergeCells>
    <x:mergeCell ref="A1:D1"/>
    <x:mergeCell ref="A2:D2"/>
    <x:mergeCell ref="A3:D3"/>
    <x:mergeCell ref="A27:D27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2" hidden="0" customWidth="1"/>
  </x:cols>
  <x:sheetData>
    <x:row r="1" ht="26" customHeight="1">
      <x:c r="A1" s="5" t="str">
        <x:v>Revision History</x:v>
      </x:c>
      <x:c r="B1" s="5"/>
      <x:c r="C1" s="5"/>
    </x:row>
    <x:row r="2">
      <x:c r="A2" s="12" t="str">
        <x:v>Document Code: BCMS-CHK-003 | Version: 1.0 | Effective Date: 2026-09-18 | Applied Standard: ISO 22301:2019 + Amd 1:2024 | Classification: INTERNAL</x:v>
      </x:c>
      <x:c r="B2" s="12"/>
      <x:c r="C2" s="12"/>
    </x:row>
    <x:row r="3">
      <x:c r="A3" s="16" t="str">
        <x:v>Copyright © ISO Toolkits | www.iso-toolkits.org | info@iso-toolkits.org</x:v>
      </x:c>
      <x:c r="B3" s="16"/>
      <x:c r="C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